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Титул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" l="1"/>
  <c r="N12" i="2" l="1"/>
  <c r="M12" i="2"/>
  <c r="D12" i="2"/>
  <c r="F12" i="2"/>
  <c r="D39" i="2" l="1"/>
  <c r="F80" i="2"/>
  <c r="E80" i="2"/>
  <c r="D80" i="2"/>
  <c r="F74" i="2"/>
  <c r="D74" i="2"/>
  <c r="D68" i="2"/>
  <c r="G56" i="2"/>
  <c r="H36" i="2"/>
  <c r="G36" i="2"/>
  <c r="H30" i="2"/>
  <c r="G30" i="2"/>
  <c r="F62" i="2"/>
  <c r="D62" i="2"/>
  <c r="F56" i="2"/>
  <c r="D56" i="2"/>
  <c r="E39" i="2"/>
  <c r="F39" i="2"/>
  <c r="D36" i="2"/>
  <c r="E30" i="2"/>
  <c r="F30" i="2"/>
  <c r="D30" i="2"/>
  <c r="F36" i="2"/>
  <c r="T12" i="2"/>
  <c r="S12" i="2"/>
  <c r="R12" i="2"/>
  <c r="Q12" i="2"/>
  <c r="P12" i="2"/>
  <c r="O12" i="2"/>
  <c r="D55" i="2" l="1"/>
  <c r="D29" i="2" s="1"/>
</calcChain>
</file>

<file path=xl/sharedStrings.xml><?xml version="1.0" encoding="utf-8"?>
<sst xmlns="http://schemas.openxmlformats.org/spreadsheetml/2006/main" count="262" uniqueCount="199">
  <si>
    <t>Учебный план</t>
  </si>
  <si>
    <t>Индекс</t>
  </si>
  <si>
    <t>Перечень циклов, разделов, дисциплин, профессиональных модулей, МДК, практик</t>
  </si>
  <si>
    <t>Формы промежуточной аттестации</t>
  </si>
  <si>
    <t>ОБЩИЙ ОБЪЕМ ОБРАЗОВАТЕЛЬНОЙ ПРОГРАММЫ</t>
  </si>
  <si>
    <t>Самостоятельная учебная работа</t>
  </si>
  <si>
    <t>Учебная нагрузка обучающихся (час)</t>
  </si>
  <si>
    <t>Распределение обязательной нагрузки по</t>
  </si>
  <si>
    <t>Во взаимодействии с преподавателем</t>
  </si>
  <si>
    <t>I курс</t>
  </si>
  <si>
    <t>II курс</t>
  </si>
  <si>
    <t>III курс</t>
  </si>
  <si>
    <t>IV курс</t>
  </si>
  <si>
    <t>Всего учебных занятий</t>
  </si>
  <si>
    <t>в т.ч. по учебным дисциплинам, МДК</t>
  </si>
  <si>
    <t>1 семестр - 17 недель</t>
  </si>
  <si>
    <t>2 семестр - 24 недель</t>
  </si>
  <si>
    <t>2 семестр - 25 недель</t>
  </si>
  <si>
    <t>2 семестр - 18 недель</t>
  </si>
  <si>
    <t>Теоретическое обучение</t>
  </si>
  <si>
    <t>Лабораторные и практические занятия</t>
  </si>
  <si>
    <t>Курсовая работа</t>
  </si>
  <si>
    <t>Промежу-</t>
  </si>
  <si>
    <t>точная аттестация</t>
  </si>
  <si>
    <t>Консультации</t>
  </si>
  <si>
    <t>Экзамены</t>
  </si>
  <si>
    <t xml:space="preserve">Учебная и производственная практики </t>
  </si>
  <si>
    <t>Общеобразовательный цикл</t>
  </si>
  <si>
    <t>Базовые учебные дисциплины</t>
  </si>
  <si>
    <t>БОУП</t>
  </si>
  <si>
    <t>Русский язык</t>
  </si>
  <si>
    <t>Литература</t>
  </si>
  <si>
    <t>Иностранный язык</t>
  </si>
  <si>
    <t>История</t>
  </si>
  <si>
    <t>Математика</t>
  </si>
  <si>
    <t>Астрономия</t>
  </si>
  <si>
    <t>Физическая культура</t>
  </si>
  <si>
    <t>Основы безопасности жизнедеятельности</t>
  </si>
  <si>
    <t>Родной язык</t>
  </si>
  <si>
    <t>БОУП 01</t>
  </si>
  <si>
    <t>БОУП 02</t>
  </si>
  <si>
    <t>БОУП 03</t>
  </si>
  <si>
    <t>БОУП 04</t>
  </si>
  <si>
    <t>БОУП 05</t>
  </si>
  <si>
    <t>БОУП 06</t>
  </si>
  <si>
    <t>БОУП 07</t>
  </si>
  <si>
    <t>БОУП 08</t>
  </si>
  <si>
    <t>БОУП 09</t>
  </si>
  <si>
    <t>БОУП 10</t>
  </si>
  <si>
    <t>Естествознание</t>
  </si>
  <si>
    <t>Учебные предметы по выбору</t>
  </si>
  <si>
    <t>Обществознание</t>
  </si>
  <si>
    <t>Экономика</t>
  </si>
  <si>
    <t>УПВ</t>
  </si>
  <si>
    <t>УПВ 01</t>
  </si>
  <si>
    <t>УПВ 02</t>
  </si>
  <si>
    <t>Индивидуальный проект (предметом не является)</t>
  </si>
  <si>
    <t>Э</t>
  </si>
  <si>
    <t>ИП</t>
  </si>
  <si>
    <t>ПА</t>
  </si>
  <si>
    <t>Обязательная часть общеобразовательной программы</t>
  </si>
  <si>
    <t>Общегуманитарный и социально-экономический цикл</t>
  </si>
  <si>
    <t>ОГСЭ 00</t>
  </si>
  <si>
    <t>Основы философии</t>
  </si>
  <si>
    <t>Психология общения</t>
  </si>
  <si>
    <t>Иностранный язык в профессиональной деятельности</t>
  </si>
  <si>
    <t>ОГСЭ 01</t>
  </si>
  <si>
    <t>ОГСЭ 02</t>
  </si>
  <si>
    <t>ОГСЭ 03</t>
  </si>
  <si>
    <t>ОГСЭ 04</t>
  </si>
  <si>
    <t>ОГСЭ 05</t>
  </si>
  <si>
    <t>Математический и естественно-научный стиль</t>
  </si>
  <si>
    <t>ЕН 00</t>
  </si>
  <si>
    <t>Экологические основы природопользования</t>
  </si>
  <si>
    <t>Информационное обеспечение профессиональной деятельности</t>
  </si>
  <si>
    <t>ЕН-01</t>
  </si>
  <si>
    <t>ЕН 02</t>
  </si>
  <si>
    <t>ОП 00</t>
  </si>
  <si>
    <t>Общепрофессиональный учебный цикл</t>
  </si>
  <si>
    <t>Менеджмент и управление персоналом в гостиничном деле</t>
  </si>
  <si>
    <t>ОП 01</t>
  </si>
  <si>
    <t>Основы маркетинга гостиничных услуг</t>
  </si>
  <si>
    <t>ОП 02</t>
  </si>
  <si>
    <t>Правовое и документационное обеспечение профессиональной деятельности</t>
  </si>
  <si>
    <t>ОП 03</t>
  </si>
  <si>
    <t>ОП 04</t>
  </si>
  <si>
    <t>ОП 05</t>
  </si>
  <si>
    <t>Требования к зданиям и инженерным системам гостиничного предприятия</t>
  </si>
  <si>
    <t>ОП 06</t>
  </si>
  <si>
    <t>Иностранный язык (второй)</t>
  </si>
  <si>
    <t>ОП 07</t>
  </si>
  <si>
    <t>Основы предпринимательской деятельности</t>
  </si>
  <si>
    <t>ОП 08</t>
  </si>
  <si>
    <t>Безопасность жизнедеятельности</t>
  </si>
  <si>
    <t>ОП 09</t>
  </si>
  <si>
    <t>Эффективное поведение на рынке труда</t>
  </si>
  <si>
    <t>ОП 10</t>
  </si>
  <si>
    <t>Основы финансовой грамотности</t>
  </si>
  <si>
    <t>ОП 11</t>
  </si>
  <si>
    <t>Международный этикет</t>
  </si>
  <si>
    <t>ОП 12</t>
  </si>
  <si>
    <t>Дизайн гостиничного комплекса</t>
  </si>
  <si>
    <t>ОП 13</t>
  </si>
  <si>
    <t>Туриско-реакреационный потенциал территории</t>
  </si>
  <si>
    <t>ОП 14</t>
  </si>
  <si>
    <t>Русский язык и культура речи</t>
  </si>
  <si>
    <t>ОП 15</t>
  </si>
  <si>
    <t>Сервисная деятельность</t>
  </si>
  <si>
    <t>Профессиональный учебный цикл</t>
  </si>
  <si>
    <t>ПМ 00</t>
  </si>
  <si>
    <t>ПМ 01</t>
  </si>
  <si>
    <t>Организация и контроль текущей деятельности сотрудников службы приёма и размещения</t>
  </si>
  <si>
    <t>МДК 01.01</t>
  </si>
  <si>
    <t>МДК 01.02</t>
  </si>
  <si>
    <t>Иностранный язык в сфере профессиональных коммуникаций для службы приёма и размещения</t>
  </si>
  <si>
    <t>УП 01</t>
  </si>
  <si>
    <t>Учебная практика</t>
  </si>
  <si>
    <t xml:space="preserve">ПП 01 </t>
  </si>
  <si>
    <t>Производственная практика по профилю специальности</t>
  </si>
  <si>
    <t>Экзамен по модулю</t>
  </si>
  <si>
    <t>ПМ 01 Э</t>
  </si>
  <si>
    <t>ПМ 02</t>
  </si>
  <si>
    <t>Организация и контроль текущей деятельности сотрудников службы питания</t>
  </si>
  <si>
    <t xml:space="preserve"> МДК  02.01</t>
  </si>
  <si>
    <t>МДК 02.02</t>
  </si>
  <si>
    <t>Иностранный язык в сфере профессиональных коммуникаций для службы питания</t>
  </si>
  <si>
    <t>УП 02</t>
  </si>
  <si>
    <t>ПП 02</t>
  </si>
  <si>
    <t>ПМ 02 Э</t>
  </si>
  <si>
    <t>ПМ 03</t>
  </si>
  <si>
    <t>Организация и контроль текущей деятельности сотрудников службы обслуживания и эксплуатации номерного фонда</t>
  </si>
  <si>
    <t>МДК 03.01</t>
  </si>
  <si>
    <t>МДК 03.02</t>
  </si>
  <si>
    <t xml:space="preserve">Иностранный язык в сфере профессиональных коммуникаций для службы обслуживания и эксплуатации номерного фонда </t>
  </si>
  <si>
    <t>ПП 03</t>
  </si>
  <si>
    <t>УП 03</t>
  </si>
  <si>
    <t>ПП 03Э</t>
  </si>
  <si>
    <t>ПМ 04</t>
  </si>
  <si>
    <t>Организация и контроль текущей деятельности сотрудников службы бронирования и продаж</t>
  </si>
  <si>
    <t>МДК 04.01</t>
  </si>
  <si>
    <t>МДК 04.02</t>
  </si>
  <si>
    <t xml:space="preserve">Иностранный язык в сфере профессиональных коммуникаций для службы бронирования и продаж </t>
  </si>
  <si>
    <t>УП 04</t>
  </si>
  <si>
    <t>ПП 04</t>
  </si>
  <si>
    <t>ПМ 04 Э</t>
  </si>
  <si>
    <t>ПМ 05</t>
  </si>
  <si>
    <t>Организация и выполнение работ по одной или нескольким профессиям рабочих , должностям служащих</t>
  </si>
  <si>
    <t>МДК 05.01</t>
  </si>
  <si>
    <t>Организация и выполнение работ по профессии 20015 "Агент по закупкам"</t>
  </si>
  <si>
    <t>МДК 05.02</t>
  </si>
  <si>
    <t>Иностранный язык в работе агента по закупкам</t>
  </si>
  <si>
    <t>УП 05</t>
  </si>
  <si>
    <t>ПП 05</t>
  </si>
  <si>
    <t>ПП 05 Э</t>
  </si>
  <si>
    <t>Квалификационный экзамен</t>
  </si>
  <si>
    <t>ПДП 00</t>
  </si>
  <si>
    <t>Производственная практика (преддипломная)</t>
  </si>
  <si>
    <t>ГИА 00</t>
  </si>
  <si>
    <t>Государственная итоговая аттестация</t>
  </si>
  <si>
    <t>ГИА 01</t>
  </si>
  <si>
    <t>Подготовка к демонстрационному экзамену</t>
  </si>
  <si>
    <t>Проведение демонстрационного экзамена</t>
  </si>
  <si>
    <t>ГИА 02</t>
  </si>
  <si>
    <t>Подготовка к защите выпускной квалификационной работы</t>
  </si>
  <si>
    <t>Защита выпускной квалификационной работы</t>
  </si>
  <si>
    <t>Д/З</t>
  </si>
  <si>
    <t>УП 05.02</t>
  </si>
  <si>
    <t>ПП 05 .02</t>
  </si>
  <si>
    <t>Организация и выполнение работ по профессии 11695 "Горничная"</t>
  </si>
  <si>
    <t>Экономика и бухгалтерский учёт  гостиничного предприятия</t>
  </si>
  <si>
    <t xml:space="preserve"> </t>
  </si>
  <si>
    <t>Утверждаю</t>
  </si>
  <si>
    <t>Директор ГПОАУ ЯО РКОТ</t>
  </si>
  <si>
    <t>Кудрявцева Т.Н.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</si>
  <si>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</si>
  <si>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</si>
  <si>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</si>
  <si>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</si>
  <si>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</si>
  <si>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</si>
  <si>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</si>
  <si>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</si>
  <si>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</si>
  <si>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</si>
  <si>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</si>
  <si>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</si>
  <si>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</si>
  <si>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</si>
  <si>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</si>
  <si>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</si>
  <si>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</si>
  <si>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</si>
  <si>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</si>
  <si>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</si>
  <si>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</si>
  <si>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43.02.14</t>
  </si>
  <si>
    <t>Гостиничное дело</t>
  </si>
  <si>
    <t>специалист по гостеприимству</t>
  </si>
  <si>
    <t>социально-экономический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</si>
</sst>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i/>
      <sz val="1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rgb="FF8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8" borderId="1" xfId="0" applyFill="1" applyBorder="1"/>
    <xf numFmtId="0" fontId="6" fillId="9" borderId="0" xfId="1" applyFont="1" applyFill="1" applyBorder="1" applyAlignment="1" applyProtection="1">
      <alignment horizontal="center" vertical="center"/>
      <protection locked="0"/>
    </xf>
    <xf numFmtId="0" fontId="6" fillId="9" borderId="0" xfId="1" applyFont="1" applyFill="1" applyBorder="1" applyAlignment="1" applyProtection="1">
      <alignment horizontal="left" vertical="center"/>
      <protection locked="0"/>
    </xf>
    <xf numFmtId="0" fontId="4" fillId="0" borderId="0" xfId="1"/>
    <xf numFmtId="0" fontId="8" fillId="9" borderId="0" xfId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Border="1" applyAlignment="1" applyProtection="1">
      <alignment horizontal="left" vertical="center"/>
      <protection locked="0"/>
    </xf>
    <xf numFmtId="0" fontId="12" fillId="9" borderId="0" xfId="1" applyFont="1" applyFill="1" applyBorder="1" applyAlignment="1" applyProtection="1">
      <alignment horizontal="left" vertical="center"/>
      <protection locked="0"/>
    </xf>
    <xf numFmtId="0" fontId="16" fillId="9" borderId="0" xfId="1" applyFont="1" applyFill="1" applyBorder="1" applyAlignment="1" applyProtection="1">
      <alignment horizontal="right" vertical="center"/>
      <protection locked="0"/>
    </xf>
    <xf numFmtId="0" fontId="19" fillId="10" borderId="0" xfId="1" applyFont="1" applyFill="1" applyBorder="1" applyAlignment="1" applyProtection="1">
      <alignment horizontal="center" vertical="center"/>
      <protection locked="0"/>
    </xf>
    <xf numFmtId="0" fontId="19" fillId="10" borderId="0" xfId="1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/>
    <xf numFmtId="0" fontId="21" fillId="10" borderId="0" xfId="1" applyFont="1" applyFill="1" applyBorder="1" applyAlignment="1" applyProtection="1">
      <alignment horizontal="center" vertical="center"/>
      <protection locked="0"/>
    </xf>
    <xf numFmtId="0" fontId="21" fillId="10" borderId="0" xfId="1" applyFont="1" applyFill="1" applyBorder="1" applyAlignment="1" applyProtection="1">
      <alignment horizontal="left" vertical="center"/>
      <protection locked="0"/>
    </xf>
    <xf numFmtId="0" fontId="25" fillId="10" borderId="0" xfId="1" applyFont="1" applyFill="1" applyBorder="1" applyAlignment="1" applyProtection="1">
      <alignment horizontal="left" vertical="center"/>
      <protection locked="0"/>
    </xf>
    <xf numFmtId="0" fontId="29" fillId="10" borderId="0" xfId="1" applyFont="1" applyFill="1" applyBorder="1" applyAlignment="1" applyProtection="1">
      <alignment horizontal="right" vertical="center"/>
      <protection locked="0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7" borderId="0" xfId="0" applyFill="1"/>
    <xf numFmtId="0" fontId="32" fillId="9" borderId="0" xfId="1" applyFont="1" applyFill="1" applyBorder="1" applyAlignment="1" applyProtection="1">
      <alignment horizontal="center" vertical="center"/>
      <protection locked="0"/>
    </xf>
    <xf numFmtId="0" fontId="11" fillId="9" borderId="0" xfId="1" applyFont="1" applyFill="1" applyBorder="1" applyAlignment="1" applyProtection="1">
      <alignment horizontal="left" vertical="top"/>
      <protection locked="0"/>
    </xf>
    <xf numFmtId="0" fontId="12" fillId="9" borderId="0" xfId="1" applyFont="1" applyFill="1" applyBorder="1" applyAlignment="1" applyProtection="1">
      <alignment horizontal="left" vertical="center"/>
      <protection locked="0"/>
    </xf>
    <xf numFmtId="0" fontId="16" fillId="9" borderId="0" xfId="1" applyFont="1" applyFill="1" applyBorder="1" applyAlignment="1" applyProtection="1">
      <alignment horizontal="right" vertical="center"/>
      <protection locked="0"/>
    </xf>
    <xf numFmtId="14" fontId="14" fillId="9" borderId="2" xfId="1" applyNumberFormat="1" applyFont="1" applyFill="1" applyBorder="1" applyAlignment="1" applyProtection="1">
      <alignment horizontal="center" vertical="center"/>
      <protection locked="0"/>
    </xf>
    <xf numFmtId="0" fontId="14" fillId="9" borderId="2" xfId="1" applyNumberFormat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Border="1" applyAlignment="1" applyProtection="1">
      <alignment horizontal="left" vertical="center"/>
      <protection locked="0"/>
    </xf>
    <xf numFmtId="0" fontId="14" fillId="9" borderId="2" xfId="1" applyNumberFormat="1" applyFont="1" applyFill="1" applyBorder="1" applyAlignment="1" applyProtection="1">
      <alignment horizontal="left" vertical="center"/>
      <protection locked="0"/>
    </xf>
    <xf numFmtId="0" fontId="13" fillId="9" borderId="2" xfId="1" applyNumberFormat="1" applyFont="1" applyFill="1" applyBorder="1" applyAlignment="1" applyProtection="1">
      <alignment horizontal="left" vertical="center"/>
      <protection locked="0"/>
    </xf>
    <xf numFmtId="0" fontId="7" fillId="9" borderId="0" xfId="1" applyFont="1" applyFill="1" applyBorder="1" applyAlignment="1" applyProtection="1">
      <alignment horizontal="left" vertical="center"/>
      <protection locked="0"/>
    </xf>
    <xf numFmtId="0" fontId="14" fillId="9" borderId="2" xfId="1" applyNumberFormat="1" applyFont="1" applyFill="1" applyBorder="1" applyAlignment="1" applyProtection="1">
      <alignment horizontal="left" vertical="center" wrapText="1"/>
      <protection locked="0"/>
    </xf>
    <xf numFmtId="0" fontId="15" fillId="9" borderId="0" xfId="1" applyFont="1" applyFill="1" applyBorder="1" applyAlignment="1" applyProtection="1">
      <alignment horizontal="left" vertical="center"/>
      <protection locked="0"/>
    </xf>
    <xf numFmtId="0" fontId="11" fillId="9" borderId="0" xfId="1" applyFont="1" applyFill="1" applyBorder="1" applyAlignment="1" applyProtection="1">
      <alignment horizontal="center" vertical="top"/>
      <protection locked="0"/>
    </xf>
    <xf numFmtId="0" fontId="12" fillId="9" borderId="0" xfId="1" applyFont="1" applyFill="1" applyBorder="1" applyAlignment="1" applyProtection="1">
      <alignment horizontal="center" vertical="center"/>
      <protection locked="0"/>
    </xf>
    <xf numFmtId="14" fontId="13" fillId="9" borderId="2" xfId="1" applyNumberFormat="1" applyFont="1" applyFill="1" applyBorder="1" applyAlignment="1" applyProtection="1">
      <alignment horizontal="left" vertical="center"/>
      <protection locked="0"/>
    </xf>
    <xf numFmtId="0" fontId="29" fillId="10" borderId="0" xfId="1" applyFont="1" applyFill="1" applyBorder="1" applyAlignment="1" applyProtection="1">
      <alignment horizontal="right" vertical="center"/>
      <protection locked="0"/>
    </xf>
    <xf numFmtId="0" fontId="20" fillId="10" borderId="0" xfId="1" applyFont="1" applyFill="1" applyBorder="1" applyAlignment="1" applyProtection="1">
      <alignment horizontal="left" vertical="center"/>
      <protection locked="0"/>
    </xf>
    <xf numFmtId="0" fontId="27" fillId="1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10" borderId="0" xfId="1" applyFont="1" applyFill="1" applyBorder="1" applyAlignment="1" applyProtection="1">
      <alignment horizontal="left" vertical="top"/>
      <protection locked="0"/>
    </xf>
    <xf numFmtId="0" fontId="25" fillId="10" borderId="0" xfId="1" applyFont="1" applyFill="1" applyBorder="1" applyAlignment="1" applyProtection="1">
      <alignment horizontal="left" vertical="center"/>
      <protection locked="0"/>
    </xf>
    <xf numFmtId="14" fontId="27" fillId="10" borderId="2" xfId="1" applyNumberFormat="1" applyFont="1" applyFill="1" applyBorder="1" applyAlignment="1" applyProtection="1">
      <alignment horizontal="center" vertical="center"/>
      <protection locked="0"/>
    </xf>
    <xf numFmtId="0" fontId="27" fillId="10" borderId="2" xfId="1" applyNumberFormat="1" applyFont="1" applyFill="1" applyBorder="1" applyAlignment="1" applyProtection="1">
      <alignment horizontal="center" vertical="center"/>
      <protection locked="0"/>
    </xf>
    <xf numFmtId="0" fontId="26" fillId="10" borderId="2" xfId="1" applyNumberFormat="1" applyFont="1" applyFill="1" applyBorder="1" applyAlignment="1" applyProtection="1">
      <alignment horizontal="left" vertical="center"/>
      <protection locked="0"/>
    </xf>
    <xf numFmtId="0" fontId="21" fillId="10" borderId="0" xfId="1" applyFont="1" applyFill="1" applyBorder="1" applyAlignment="1" applyProtection="1">
      <alignment horizontal="left" vertical="center"/>
      <protection locked="0"/>
    </xf>
    <xf numFmtId="0" fontId="27" fillId="10" borderId="2" xfId="1" applyNumberFormat="1" applyFont="1" applyFill="1" applyBorder="1" applyAlignment="1" applyProtection="1">
      <alignment horizontal="left" vertical="center"/>
      <protection locked="0"/>
    </xf>
    <xf numFmtId="0" fontId="28" fillId="10" borderId="0" xfId="1" applyFont="1" applyFill="1" applyBorder="1" applyAlignment="1" applyProtection="1">
      <alignment horizontal="left" vertical="center"/>
      <protection locked="0"/>
    </xf>
    <xf numFmtId="0" fontId="21" fillId="10" borderId="0" xfId="1" applyFont="1" applyFill="1" applyBorder="1" applyAlignment="1" applyProtection="1">
      <alignment horizontal="center" vertical="center" wrapText="1"/>
      <protection locked="0"/>
    </xf>
    <xf numFmtId="0" fontId="23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/>
    <xf numFmtId="0" fontId="24" fillId="10" borderId="0" xfId="1" applyFont="1" applyFill="1" applyBorder="1" applyAlignment="1" applyProtection="1">
      <alignment horizontal="center" vertical="top"/>
      <protection locked="0"/>
    </xf>
    <xf numFmtId="0" fontId="25" fillId="10" borderId="0" xfId="1" applyFont="1" applyFill="1" applyBorder="1" applyAlignment="1" applyProtection="1">
      <alignment horizontal="center" vertical="center"/>
      <protection locked="0"/>
    </xf>
    <xf numFmtId="14" fontId="26" fillId="10" borderId="2" xfId="1" applyNumberFormat="1" applyFont="1" applyFill="1" applyBorder="1" applyAlignment="1" applyProtection="1">
      <alignment horizontal="left" vertical="center"/>
      <protection locked="0"/>
    </xf>
    <xf numFmtId="0" fontId="18" fillId="10" borderId="0" xfId="1" applyFont="1" applyFill="1" applyBorder="1" applyAlignment="1" applyProtection="1">
      <alignment horizontal="center" vertical="center"/>
      <protection locked="0"/>
    </xf>
    <xf numFmtId="0" fontId="20" fillId="10" borderId="0" xfId="1" applyFont="1" applyFill="1" applyBorder="1" applyAlignment="1" applyProtection="1">
      <alignment horizontal="center" vertical="center" wrapText="1"/>
      <protection locked="0"/>
    </xf>
    <xf numFmtId="0" fontId="22" fillId="10" borderId="0" xfId="1" applyFont="1" applyFill="1" applyBorder="1" applyAlignment="1" applyProtection="1">
      <alignment horizontal="center"/>
      <protection locked="0"/>
    </xf>
    <xf numFmtId="0" fontId="21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10" borderId="0" xfId="1" applyFont="1" applyFill="1" applyBorder="1" applyAlignment="1" applyProtection="1">
      <alignment horizontal="center" vertical="top"/>
      <protection locked="0"/>
    </xf>
    <xf numFmtId="0" fontId="5" fillId="9" borderId="0" xfId="1" applyFont="1" applyFill="1" applyBorder="1" applyAlignment="1" applyProtection="1">
      <alignment horizontal="center" vertical="center"/>
      <protection locked="0"/>
    </xf>
    <xf numFmtId="0" fontId="7" fillId="9" borderId="0" xfId="1" applyFont="1" applyFill="1" applyBorder="1" applyAlignment="1" applyProtection="1">
      <alignment horizontal="center" vertical="center" wrapText="1"/>
      <protection locked="0"/>
    </xf>
    <xf numFmtId="0" fontId="8" fillId="9" borderId="0" xfId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center"/>
      <protection locked="0"/>
    </xf>
    <xf numFmtId="0" fontId="8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1" applyFont="1" applyFill="1" applyBorder="1" applyAlignment="1" applyProtection="1">
      <alignment horizontal="center" vertical="top"/>
      <protection locked="0"/>
    </xf>
    <xf numFmtId="0" fontId="10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topLeftCell="B1" zoomScale="60" zoomScaleNormal="60" workbookViewId="0">
      <selection activeCell="N2" sqref="N2"/>
    </sheetView>
  </sheetViews>
  <sheetFormatPr defaultRowHeight="15" x14ac:dyDescent="0.25"/>
  <cols>
    <col min="2" max="2" width="2.42578125" customWidth="1"/>
    <col min="3" max="3" width="1.28515625" customWidth="1"/>
    <col min="4" max="5" width="9.140625" hidden="1" customWidth="1"/>
    <col min="6" max="6" width="3.5703125" customWidth="1"/>
    <col min="7" max="7" width="8.85546875" customWidth="1"/>
    <col min="8" max="8" width="20.5703125" customWidth="1"/>
    <col min="33" max="33" width="3.42578125" customWidth="1"/>
    <col min="34" max="38" width="9.140625" hidden="1" customWidth="1"/>
    <col min="39" max="39" width="7.42578125" customWidth="1"/>
    <col min="40" max="43" width="9.140625" hidden="1" customWidth="1"/>
    <col min="44" max="44" width="6.7109375" customWidth="1"/>
    <col min="45" max="48" width="9.140625" hidden="1" customWidth="1"/>
  </cols>
  <sheetData>
    <row r="1" spans="1:51" ht="19.5" x14ac:dyDescent="0.25">
      <c r="A1" s="64"/>
      <c r="B1" s="64"/>
      <c r="C1" s="64"/>
      <c r="D1" s="64"/>
      <c r="E1" s="64"/>
      <c r="F1" s="64"/>
      <c r="G1" s="64"/>
      <c r="H1" s="64"/>
      <c r="I1" s="6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/>
      <c r="AW1" s="14"/>
      <c r="AX1" s="14"/>
      <c r="AY1" s="14"/>
    </row>
    <row r="2" spans="1:51" ht="98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4"/>
      <c r="AX2" s="14"/>
      <c r="AY2" s="14"/>
    </row>
    <row r="3" spans="1:51" x14ac:dyDescent="0.25">
      <c r="A3" s="65"/>
      <c r="B3" s="65"/>
      <c r="C3" s="65"/>
      <c r="D3" s="65"/>
      <c r="E3" s="65"/>
      <c r="F3" s="65"/>
      <c r="G3" s="65"/>
      <c r="H3" s="65"/>
      <c r="I3" s="6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  <c r="AW3" s="14"/>
      <c r="AX3" s="14"/>
      <c r="AY3" s="14"/>
    </row>
    <row r="4" spans="1:51" ht="19.5" x14ac:dyDescent="0.25">
      <c r="A4" s="69" t="s">
        <v>171</v>
      </c>
      <c r="B4" s="69"/>
      <c r="C4" s="69"/>
      <c r="D4" s="69"/>
      <c r="E4" s="69"/>
      <c r="F4" s="69"/>
      <c r="G4" s="69"/>
      <c r="H4" s="69"/>
      <c r="I4" s="6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6"/>
      <c r="AW4" s="7"/>
      <c r="AX4" s="7"/>
      <c r="AY4" s="7"/>
    </row>
    <row r="5" spans="1:51" x14ac:dyDescent="0.25">
      <c r="A5" s="70" t="s">
        <v>172</v>
      </c>
      <c r="B5" s="70"/>
      <c r="C5" s="70"/>
      <c r="D5" s="70"/>
      <c r="E5" s="70"/>
      <c r="F5" s="70"/>
      <c r="G5" s="70"/>
      <c r="H5" s="70"/>
      <c r="I5" s="7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6"/>
      <c r="AW5" s="7"/>
      <c r="AX5" s="7"/>
      <c r="AY5" s="7"/>
    </row>
    <row r="6" spans="1:51" x14ac:dyDescent="0.25">
      <c r="A6" s="70"/>
      <c r="B6" s="70"/>
      <c r="C6" s="70"/>
      <c r="D6" s="70"/>
      <c r="E6" s="70"/>
      <c r="F6" s="70"/>
      <c r="G6" s="70"/>
      <c r="H6" s="70"/>
      <c r="I6" s="7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/>
      <c r="AW6" s="7"/>
      <c r="AX6" s="7"/>
      <c r="AY6" s="7"/>
    </row>
    <row r="7" spans="1:51" x14ac:dyDescent="0.25">
      <c r="A7" s="71" t="s">
        <v>173</v>
      </c>
      <c r="B7" s="71"/>
      <c r="C7" s="71"/>
      <c r="D7" s="71"/>
      <c r="E7" s="71"/>
      <c r="F7" s="71"/>
      <c r="G7" s="71"/>
      <c r="H7" s="71"/>
      <c r="I7" s="71"/>
      <c r="J7" s="72" t="s">
        <v>174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"/>
      <c r="AX7" s="7"/>
      <c r="AY7" s="7"/>
    </row>
    <row r="8" spans="1:51" x14ac:dyDescent="0.25">
      <c r="A8" s="71"/>
      <c r="B8" s="71"/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"/>
      <c r="AX8" s="7"/>
      <c r="AY8" s="7"/>
    </row>
    <row r="9" spans="1:51" x14ac:dyDescent="0.25">
      <c r="A9" s="73"/>
      <c r="B9" s="73"/>
      <c r="C9" s="73"/>
      <c r="D9" s="73"/>
      <c r="E9" s="73"/>
      <c r="F9" s="73"/>
      <c r="G9" s="73"/>
      <c r="H9" s="73"/>
      <c r="I9" s="73"/>
      <c r="J9" s="74" t="s">
        <v>175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"/>
      <c r="AX9" s="7"/>
      <c r="AY9" s="7"/>
    </row>
    <row r="10" spans="1:5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"/>
      <c r="AX10" s="7"/>
      <c r="AY10" s="7"/>
    </row>
    <row r="11" spans="1:5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5" t="s">
        <v>176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"/>
      <c r="AX11" s="7"/>
      <c r="AY11" s="7"/>
    </row>
    <row r="12" spans="1:51" x14ac:dyDescent="0.25">
      <c r="A12" s="5"/>
      <c r="B12" s="5"/>
      <c r="C12" s="5"/>
      <c r="D12" s="5"/>
      <c r="E12" s="5"/>
      <c r="F12" s="5"/>
      <c r="G12" s="5"/>
      <c r="H12" s="5"/>
      <c r="I12" s="5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"/>
      <c r="AX12" s="7"/>
      <c r="AY12" s="7"/>
    </row>
    <row r="13" spans="1:51" x14ac:dyDescent="0.25">
      <c r="A13" s="5"/>
      <c r="B13" s="5"/>
      <c r="C13" s="5"/>
      <c r="D13" s="5"/>
      <c r="E13" s="5"/>
      <c r="F13" s="5"/>
      <c r="G13" s="5"/>
      <c r="H13" s="5"/>
      <c r="I13" s="5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"/>
      <c r="AX13" s="7"/>
      <c r="AY13" s="7"/>
    </row>
    <row r="14" spans="1:51" x14ac:dyDescent="0.25">
      <c r="A14" s="5"/>
      <c r="B14" s="5"/>
      <c r="C14" s="5"/>
      <c r="D14" s="5"/>
      <c r="E14" s="5"/>
      <c r="F14" s="5"/>
      <c r="G14" s="5"/>
      <c r="H14" s="5"/>
      <c r="I14" s="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"/>
      <c r="AX14" s="7"/>
      <c r="AY14" s="7"/>
    </row>
    <row r="15" spans="1:51" x14ac:dyDescent="0.25">
      <c r="A15" s="5"/>
      <c r="B15" s="5"/>
      <c r="C15" s="5"/>
      <c r="D15" s="5"/>
      <c r="E15" s="5"/>
      <c r="F15" s="5"/>
      <c r="G15" s="5"/>
      <c r="H15" s="5"/>
      <c r="I15" s="5"/>
      <c r="J15" s="44" t="s">
        <v>177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7"/>
      <c r="AX15" s="7"/>
      <c r="AY15" s="7"/>
    </row>
    <row r="16" spans="1:51" x14ac:dyDescent="0.25">
      <c r="A16" s="5"/>
      <c r="B16" s="5"/>
      <c r="C16" s="5"/>
      <c r="D16" s="5"/>
      <c r="E16" s="5"/>
      <c r="F16" s="5"/>
      <c r="G16" s="5"/>
      <c r="H16" s="5"/>
      <c r="I16" s="5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7"/>
      <c r="AX16" s="7"/>
      <c r="AY16" s="7"/>
    </row>
    <row r="17" spans="1:51" x14ac:dyDescent="0.25">
      <c r="A17" s="5"/>
      <c r="B17" s="5"/>
      <c r="C17" s="5"/>
      <c r="D17" s="5"/>
      <c r="E17" s="5"/>
      <c r="F17" s="5"/>
      <c r="G17" s="5"/>
      <c r="H17" s="5"/>
      <c r="I17" s="5"/>
      <c r="J17" s="45" t="s">
        <v>178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7"/>
      <c r="AX17" s="7"/>
      <c r="AY17" s="7"/>
    </row>
    <row r="18" spans="1:51" x14ac:dyDescent="0.25">
      <c r="A18" s="5"/>
      <c r="B18" s="5"/>
      <c r="C18" s="5"/>
      <c r="D18" s="5"/>
      <c r="E18" s="5"/>
      <c r="F18" s="5"/>
      <c r="G18" s="5"/>
      <c r="H18" s="5"/>
      <c r="I18" s="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7"/>
      <c r="AX18" s="7"/>
      <c r="AY18" s="7"/>
    </row>
    <row r="19" spans="1:51" ht="18.75" x14ac:dyDescent="0.25">
      <c r="A19" s="5"/>
      <c r="B19" s="5"/>
      <c r="C19" s="5"/>
      <c r="D19" s="5"/>
      <c r="E19" s="5"/>
      <c r="F19" s="5"/>
      <c r="G19" s="5"/>
      <c r="H19" s="5"/>
      <c r="I19" s="5"/>
      <c r="J19" s="46" t="s">
        <v>195</v>
      </c>
      <c r="K19" s="40"/>
      <c r="L19" s="40"/>
      <c r="M19" s="40"/>
      <c r="N19" s="40"/>
      <c r="O19" s="5"/>
      <c r="P19" s="40" t="s">
        <v>196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7"/>
      <c r="AX19" s="7"/>
      <c r="AY19" s="7"/>
    </row>
    <row r="20" spans="1:51" x14ac:dyDescent="0.25">
      <c r="A20" s="5"/>
      <c r="B20" s="5"/>
      <c r="C20" s="5"/>
      <c r="D20" s="5"/>
      <c r="E20" s="5"/>
      <c r="F20" s="5"/>
      <c r="G20" s="5"/>
      <c r="H20" s="5"/>
      <c r="I20" s="5"/>
      <c r="J20" s="33" t="s">
        <v>179</v>
      </c>
      <c r="K20" s="33"/>
      <c r="L20" s="33"/>
      <c r="M20" s="33"/>
      <c r="N20" s="33"/>
      <c r="O20" s="33"/>
      <c r="P20" s="33" t="s">
        <v>180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7"/>
      <c r="AX20" s="7"/>
      <c r="AY20" s="7"/>
    </row>
    <row r="21" spans="1:51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38" t="s">
        <v>181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8"/>
      <c r="Y21" s="9"/>
      <c r="Z21" s="38" t="s">
        <v>182</v>
      </c>
      <c r="AA21" s="38"/>
      <c r="AB21" s="38"/>
      <c r="AC21" s="38"/>
      <c r="AD21" s="39" t="s">
        <v>183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7"/>
      <c r="AX21" s="7"/>
      <c r="AY21" s="7"/>
    </row>
    <row r="22" spans="1:51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43" t="s">
        <v>184</v>
      </c>
      <c r="K22" s="43"/>
      <c r="L22" s="43"/>
      <c r="M22" s="43"/>
      <c r="N22" s="43"/>
      <c r="O22" s="43"/>
      <c r="P22" s="42" t="s">
        <v>197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7"/>
      <c r="AX22" s="7"/>
      <c r="AY22" s="7"/>
    </row>
    <row r="23" spans="1:51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38" t="s">
        <v>185</v>
      </c>
      <c r="K23" s="38"/>
      <c r="L23" s="38"/>
      <c r="M23" s="38"/>
      <c r="N23" s="38"/>
      <c r="O23" s="38"/>
      <c r="P23" s="39" t="s">
        <v>186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6"/>
      <c r="AW23" s="7"/>
      <c r="AX23" s="7"/>
      <c r="AY23" s="7"/>
    </row>
    <row r="24" spans="1:51" ht="20.25" x14ac:dyDescent="0.25">
      <c r="A24" s="5"/>
      <c r="B24" s="5"/>
      <c r="C24" s="5"/>
      <c r="D24" s="5"/>
      <c r="E24" s="5"/>
      <c r="F24" s="5"/>
      <c r="G24" s="5"/>
      <c r="H24" s="5"/>
      <c r="I24" s="5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0"/>
      <c r="Z24" s="10"/>
      <c r="AA24" s="5"/>
      <c r="AB24" s="5"/>
      <c r="AC24" s="5"/>
      <c r="AD24" s="5"/>
      <c r="AE24" s="32">
        <v>2022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0"/>
      <c r="AS24" s="5"/>
      <c r="AT24" s="5"/>
      <c r="AU24" s="5"/>
      <c r="AV24" s="6"/>
      <c r="AW24" s="7"/>
      <c r="AX24" s="7"/>
      <c r="AY24" s="7"/>
    </row>
    <row r="25" spans="1:51" ht="18.75" x14ac:dyDescent="0.25">
      <c r="A25" s="5"/>
      <c r="B25" s="5"/>
      <c r="C25" s="5"/>
      <c r="D25" s="5"/>
      <c r="E25" s="5"/>
      <c r="F25" s="5"/>
      <c r="G25" s="5"/>
      <c r="H25" s="5"/>
      <c r="I25" s="5"/>
      <c r="J25" s="38" t="s">
        <v>187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5"/>
      <c r="W25" s="39" t="s">
        <v>188</v>
      </c>
      <c r="X25" s="39"/>
      <c r="Y25" s="39"/>
      <c r="Z25" s="39"/>
      <c r="AA25" s="39"/>
      <c r="AB25" s="5"/>
      <c r="AC25" s="5"/>
      <c r="AD25" s="34" t="s">
        <v>189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40">
        <v>2021</v>
      </c>
      <c r="AO25" s="40"/>
      <c r="AP25" s="40"/>
      <c r="AQ25" s="40"/>
      <c r="AR25" s="10"/>
      <c r="AS25" s="5"/>
      <c r="AT25" s="5"/>
      <c r="AU25" s="5"/>
      <c r="AV25" s="6"/>
      <c r="AW25" s="7"/>
      <c r="AX25" s="7"/>
      <c r="AY25" s="7"/>
    </row>
    <row r="26" spans="1:51" x14ac:dyDescent="0.25">
      <c r="A26" s="5"/>
      <c r="B26" s="5"/>
      <c r="C26" s="5"/>
      <c r="D26" s="5"/>
      <c r="E26" s="5"/>
      <c r="F26" s="5"/>
      <c r="G26" s="5"/>
      <c r="H26" s="35"/>
      <c r="I26" s="3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6"/>
      <c r="AW26" s="7"/>
      <c r="AX26" s="7"/>
      <c r="AY26" s="7"/>
    </row>
    <row r="27" spans="1:51" ht="15.75" x14ac:dyDescent="0.25">
      <c r="A27" s="5"/>
      <c r="B27" s="5"/>
      <c r="C27" s="5"/>
      <c r="D27" s="5"/>
      <c r="E27" s="5"/>
      <c r="F27" s="5"/>
      <c r="G27" s="5"/>
      <c r="H27" s="35"/>
      <c r="I27" s="35"/>
      <c r="J27" s="41" t="s">
        <v>190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 t="s">
        <v>198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7"/>
      <c r="AX27" s="7"/>
      <c r="AY27" s="7"/>
    </row>
    <row r="28" spans="1:5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33" t="s">
        <v>191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7"/>
      <c r="AX28" s="7"/>
      <c r="AY28" s="7"/>
    </row>
    <row r="29" spans="1:51" x14ac:dyDescent="0.25">
      <c r="A29" s="5"/>
      <c r="B29" s="5"/>
      <c r="C29" s="5"/>
      <c r="D29" s="5"/>
      <c r="E29" s="5"/>
      <c r="F29" s="5"/>
      <c r="G29" s="5"/>
      <c r="H29" s="5"/>
      <c r="I29" s="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7"/>
      <c r="AX29" s="7"/>
      <c r="AY29" s="7"/>
    </row>
    <row r="30" spans="1:51" ht="15.75" x14ac:dyDescent="0.25">
      <c r="A30" s="5"/>
      <c r="B30" s="5"/>
      <c r="C30" s="5"/>
      <c r="D30" s="5"/>
      <c r="E30" s="5"/>
      <c r="F30" s="5"/>
      <c r="G30" s="5"/>
      <c r="H30" s="5"/>
      <c r="I30" s="11"/>
      <c r="J30" s="34" t="s">
        <v>192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 t="s">
        <v>193</v>
      </c>
      <c r="V30" s="35"/>
      <c r="W30" s="36">
        <v>42713</v>
      </c>
      <c r="X30" s="37"/>
      <c r="Y30" s="37"/>
      <c r="Z30" s="37"/>
      <c r="AA30" s="37"/>
      <c r="AB30" s="35" t="s">
        <v>194</v>
      </c>
      <c r="AC30" s="35"/>
      <c r="AD30" s="37">
        <v>1552</v>
      </c>
      <c r="AE30" s="37"/>
      <c r="AF30" s="3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6"/>
      <c r="AW30" s="7"/>
      <c r="AX30" s="7"/>
      <c r="AY30" s="7"/>
    </row>
    <row r="31" spans="1:5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6"/>
      <c r="AW31" s="7"/>
      <c r="AX31" s="7"/>
      <c r="AY31" s="7"/>
    </row>
    <row r="32" spans="1:5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14"/>
      <c r="AX39" s="14"/>
      <c r="AY39" s="14"/>
    </row>
    <row r="40" spans="1:5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14"/>
      <c r="AX40" s="14"/>
      <c r="AY40" s="14"/>
    </row>
    <row r="41" spans="1:5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14"/>
      <c r="AX41" s="14"/>
      <c r="AY41" s="14"/>
    </row>
    <row r="42" spans="1:5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14"/>
      <c r="AX42" s="14"/>
      <c r="AY42" s="14"/>
    </row>
    <row r="43" spans="1:5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14"/>
      <c r="AX43" s="14"/>
      <c r="AY43" s="14"/>
    </row>
    <row r="44" spans="1:5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59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14"/>
      <c r="AX44" s="14"/>
      <c r="AY44" s="14"/>
    </row>
    <row r="45" spans="1:5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59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14"/>
      <c r="AX45" s="14"/>
      <c r="AY45" s="14"/>
    </row>
    <row r="46" spans="1:5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14"/>
      <c r="AX46" s="14"/>
      <c r="AY46" s="14"/>
    </row>
    <row r="47" spans="1:5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14"/>
      <c r="AX47" s="14"/>
      <c r="AY47" s="14"/>
    </row>
    <row r="48" spans="1:5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14"/>
      <c r="AX48" s="14"/>
      <c r="AY48" s="14"/>
    </row>
    <row r="49" spans="1:5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14"/>
      <c r="AX49" s="14"/>
      <c r="AY49" s="14"/>
    </row>
    <row r="50" spans="1:5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14"/>
      <c r="AX50" s="14"/>
      <c r="AY50" s="14"/>
    </row>
    <row r="51" spans="1:51" ht="18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63"/>
      <c r="K51" s="54"/>
      <c r="L51" s="54"/>
      <c r="M51" s="54"/>
      <c r="N51" s="54"/>
      <c r="O51" s="12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14"/>
      <c r="AX51" s="14"/>
      <c r="AY51" s="14"/>
    </row>
    <row r="52" spans="1:5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4"/>
      <c r="AX52" s="14"/>
      <c r="AY52" s="14"/>
    </row>
    <row r="53" spans="1:51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15"/>
      <c r="Y53" s="16"/>
      <c r="Z53" s="55"/>
      <c r="AA53" s="55"/>
      <c r="AB53" s="55"/>
      <c r="AC53" s="55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14"/>
      <c r="AX53" s="14"/>
      <c r="AY53" s="14"/>
    </row>
    <row r="54" spans="1:51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57"/>
      <c r="K54" s="57"/>
      <c r="L54" s="57"/>
      <c r="M54" s="57"/>
      <c r="N54" s="57"/>
      <c r="O54" s="57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14"/>
      <c r="AX54" s="14"/>
      <c r="AY54" s="14"/>
    </row>
    <row r="55" spans="1:51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55"/>
      <c r="K55" s="55"/>
      <c r="L55" s="55"/>
      <c r="M55" s="55"/>
      <c r="N55" s="55"/>
      <c r="O55" s="55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3"/>
      <c r="AW55" s="14"/>
      <c r="AX55" s="14"/>
      <c r="AY55" s="14"/>
    </row>
    <row r="56" spans="1:5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7"/>
      <c r="Z56" s="17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7"/>
      <c r="AS56" s="12"/>
      <c r="AT56" s="12"/>
      <c r="AU56" s="12"/>
      <c r="AV56" s="13"/>
      <c r="AW56" s="14"/>
      <c r="AX56" s="14"/>
      <c r="AY56" s="14"/>
    </row>
    <row r="57" spans="1:51" ht="18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12"/>
      <c r="W57" s="56"/>
      <c r="X57" s="56"/>
      <c r="Y57" s="56"/>
      <c r="Z57" s="56"/>
      <c r="AA57" s="56"/>
      <c r="AB57" s="12"/>
      <c r="AC57" s="12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4"/>
      <c r="AO57" s="54"/>
      <c r="AP57" s="54"/>
      <c r="AQ57" s="54"/>
      <c r="AR57" s="17"/>
      <c r="AS57" s="12"/>
      <c r="AT57" s="12"/>
      <c r="AU57" s="12"/>
      <c r="AV57" s="13"/>
      <c r="AW57" s="14"/>
      <c r="AX57" s="14"/>
      <c r="AY57" s="14"/>
    </row>
    <row r="58" spans="1:51" x14ac:dyDescent="0.25">
      <c r="A58" s="12"/>
      <c r="B58" s="12"/>
      <c r="C58" s="12"/>
      <c r="D58" s="12"/>
      <c r="E58" s="12"/>
      <c r="F58" s="12"/>
      <c r="G58" s="12"/>
      <c r="H58" s="47"/>
      <c r="I58" s="4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3"/>
      <c r="AW58" s="14"/>
      <c r="AX58" s="14"/>
      <c r="AY58" s="14"/>
    </row>
    <row r="59" spans="1:51" ht="15.75" x14ac:dyDescent="0.25">
      <c r="A59" s="12"/>
      <c r="B59" s="12"/>
      <c r="C59" s="12"/>
      <c r="D59" s="12"/>
      <c r="E59" s="12"/>
      <c r="F59" s="12"/>
      <c r="G59" s="12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14"/>
      <c r="AX59" s="14"/>
      <c r="AY59" s="14"/>
    </row>
    <row r="60" spans="1:5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14"/>
      <c r="AX60" s="14"/>
      <c r="AY60" s="14"/>
    </row>
    <row r="61" spans="1:5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14"/>
      <c r="AX61" s="14"/>
      <c r="AY61" s="14"/>
    </row>
    <row r="62" spans="1:51" ht="15.75" x14ac:dyDescent="0.25">
      <c r="A62" s="12"/>
      <c r="B62" s="12"/>
      <c r="C62" s="12"/>
      <c r="D62" s="12"/>
      <c r="E62" s="12"/>
      <c r="F62" s="12"/>
      <c r="G62" s="12"/>
      <c r="H62" s="12"/>
      <c r="I62" s="18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47"/>
      <c r="V62" s="47"/>
      <c r="W62" s="52"/>
      <c r="X62" s="53"/>
      <c r="Y62" s="53"/>
      <c r="Z62" s="53"/>
      <c r="AA62" s="53"/>
      <c r="AB62" s="47"/>
      <c r="AC62" s="47"/>
      <c r="AD62" s="53"/>
      <c r="AE62" s="53"/>
      <c r="AF62" s="53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3"/>
      <c r="AW62" s="14"/>
      <c r="AX62" s="14"/>
      <c r="AY62" s="14"/>
    </row>
    <row r="63" spans="1:5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3"/>
      <c r="AW63" s="14"/>
      <c r="AX63" s="14"/>
      <c r="AY63" s="14"/>
    </row>
    <row r="64" spans="1:5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</sheetData>
  <mergeCells count="70">
    <mergeCell ref="A1:I1"/>
    <mergeCell ref="A2:I3"/>
    <mergeCell ref="A39:I40"/>
    <mergeCell ref="J39:AV40"/>
    <mergeCell ref="A41:I42"/>
    <mergeCell ref="J41:AV42"/>
    <mergeCell ref="A4:I4"/>
    <mergeCell ref="A5:I6"/>
    <mergeCell ref="A7:I8"/>
    <mergeCell ref="J7:AV8"/>
    <mergeCell ref="A9:I10"/>
    <mergeCell ref="J9:AV10"/>
    <mergeCell ref="A11:I11"/>
    <mergeCell ref="J11:AV14"/>
    <mergeCell ref="J23:O23"/>
    <mergeCell ref="P23:AA23"/>
    <mergeCell ref="A43:I43"/>
    <mergeCell ref="J43:AV46"/>
    <mergeCell ref="J47:AV48"/>
    <mergeCell ref="J49:AV50"/>
    <mergeCell ref="J51:N51"/>
    <mergeCell ref="P51:AV51"/>
    <mergeCell ref="AN57:AQ57"/>
    <mergeCell ref="J52:O52"/>
    <mergeCell ref="P52:AV52"/>
    <mergeCell ref="J53:W53"/>
    <mergeCell ref="Z53:AC53"/>
    <mergeCell ref="AD53:AV53"/>
    <mergeCell ref="J54:O54"/>
    <mergeCell ref="P54:AV54"/>
    <mergeCell ref="J55:O55"/>
    <mergeCell ref="P55:AA55"/>
    <mergeCell ref="J57:U57"/>
    <mergeCell ref="W57:AA57"/>
    <mergeCell ref="AD57:AM57"/>
    <mergeCell ref="J62:T62"/>
    <mergeCell ref="U62:V62"/>
    <mergeCell ref="W62:AA62"/>
    <mergeCell ref="AB62:AC62"/>
    <mergeCell ref="AD62:AF62"/>
    <mergeCell ref="H58:I59"/>
    <mergeCell ref="J59:AC59"/>
    <mergeCell ref="AD59:AV59"/>
    <mergeCell ref="AD60:AV61"/>
    <mergeCell ref="J61:AC61"/>
    <mergeCell ref="J15:AV16"/>
    <mergeCell ref="J17:AV18"/>
    <mergeCell ref="J19:N19"/>
    <mergeCell ref="P19:AV19"/>
    <mergeCell ref="J20:O20"/>
    <mergeCell ref="P20:AV20"/>
    <mergeCell ref="J21:W21"/>
    <mergeCell ref="Z21:AC21"/>
    <mergeCell ref="AD21:AV21"/>
    <mergeCell ref="J22:O22"/>
    <mergeCell ref="P22:AV22"/>
    <mergeCell ref="J25:U25"/>
    <mergeCell ref="W25:AA25"/>
    <mergeCell ref="AD25:AM25"/>
    <mergeCell ref="AN25:AQ25"/>
    <mergeCell ref="H26:I27"/>
    <mergeCell ref="J27:AC27"/>
    <mergeCell ref="AD27:AV27"/>
    <mergeCell ref="AD28:AV29"/>
    <mergeCell ref="J29:AC29"/>
    <mergeCell ref="J30:T30"/>
    <mergeCell ref="U30:V30"/>
    <mergeCell ref="W30:AA30"/>
    <mergeCell ref="AB30:AC30"/>
    <mergeCell ref="AD30:AF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10" workbookViewId="0">
      <pane xSplit="1" topLeftCell="B1" activePane="topRight" state="frozen"/>
      <selection activeCell="A77" sqref="A77"/>
      <selection pane="topRight" activeCell="D95" sqref="D95"/>
    </sheetView>
  </sheetViews>
  <sheetFormatPr defaultRowHeight="15" x14ac:dyDescent="0.25"/>
  <cols>
    <col min="1" max="1" width="11.7109375" customWidth="1"/>
    <col min="2" max="2" width="32.85546875" customWidth="1"/>
    <col min="3" max="3" width="10.28515625" customWidth="1"/>
    <col min="7" max="7" width="9.140625" customWidth="1"/>
  </cols>
  <sheetData>
    <row r="1" spans="1:20" x14ac:dyDescent="0.25">
      <c r="H1" s="83" t="s">
        <v>0</v>
      </c>
      <c r="I1" s="83"/>
    </row>
    <row r="3" spans="1:20" ht="20.25" customHeight="1" x14ac:dyDescent="0.25">
      <c r="A3" s="77" t="s">
        <v>1</v>
      </c>
      <c r="B3" s="77" t="s">
        <v>2</v>
      </c>
      <c r="C3" s="78" t="s">
        <v>3</v>
      </c>
      <c r="D3" s="80" t="s">
        <v>4</v>
      </c>
      <c r="E3" s="77" t="s">
        <v>5</v>
      </c>
      <c r="F3" s="78" t="s">
        <v>6</v>
      </c>
      <c r="G3" s="78"/>
      <c r="H3" s="78"/>
      <c r="I3" s="78"/>
      <c r="J3" s="78"/>
      <c r="K3" s="78"/>
      <c r="L3" s="78"/>
      <c r="M3" s="78" t="s">
        <v>7</v>
      </c>
      <c r="N3" s="78"/>
      <c r="O3" s="78"/>
      <c r="P3" s="78"/>
      <c r="Q3" s="78"/>
      <c r="R3" s="78"/>
      <c r="S3" s="78"/>
      <c r="T3" s="78"/>
    </row>
    <row r="4" spans="1:20" ht="9" customHeight="1" x14ac:dyDescent="0.25">
      <c r="A4" s="77"/>
      <c r="B4" s="77"/>
      <c r="C4" s="78"/>
      <c r="D4" s="80"/>
      <c r="E4" s="77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0.75" customHeight="1" x14ac:dyDescent="0.25">
      <c r="A5" s="77"/>
      <c r="B5" s="77"/>
      <c r="C5" s="78"/>
      <c r="D5" s="80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x14ac:dyDescent="0.25">
      <c r="A6" s="77"/>
      <c r="B6" s="77"/>
      <c r="C6" s="78"/>
      <c r="D6" s="80"/>
      <c r="E6" s="77"/>
      <c r="F6" s="78" t="s">
        <v>8</v>
      </c>
      <c r="G6" s="78"/>
      <c r="H6" s="78"/>
      <c r="I6" s="78"/>
      <c r="J6" s="78"/>
      <c r="K6" s="78"/>
      <c r="L6" s="78"/>
      <c r="M6" s="84" t="s">
        <v>9</v>
      </c>
      <c r="N6" s="84"/>
      <c r="O6" s="84" t="s">
        <v>10</v>
      </c>
      <c r="P6" s="84"/>
      <c r="Q6" s="84" t="s">
        <v>11</v>
      </c>
      <c r="R6" s="84"/>
      <c r="S6" s="84" t="s">
        <v>12</v>
      </c>
      <c r="T6" s="84"/>
    </row>
    <row r="7" spans="1:20" ht="13.5" customHeight="1" x14ac:dyDescent="0.25">
      <c r="A7" s="77"/>
      <c r="B7" s="77"/>
      <c r="C7" s="78"/>
      <c r="D7" s="80"/>
      <c r="E7" s="77"/>
      <c r="F7" s="78" t="s">
        <v>13</v>
      </c>
      <c r="G7" s="82" t="s">
        <v>14</v>
      </c>
      <c r="H7" s="82"/>
      <c r="I7" s="82"/>
      <c r="J7" s="82"/>
      <c r="K7" s="82"/>
      <c r="L7" s="79" t="s">
        <v>26</v>
      </c>
      <c r="M7" s="85" t="s">
        <v>15</v>
      </c>
      <c r="N7" s="85" t="s">
        <v>16</v>
      </c>
      <c r="O7" s="85" t="s">
        <v>15</v>
      </c>
      <c r="P7" s="85" t="s">
        <v>16</v>
      </c>
      <c r="Q7" s="85" t="s">
        <v>15</v>
      </c>
      <c r="R7" s="85" t="s">
        <v>17</v>
      </c>
      <c r="S7" s="85" t="s">
        <v>15</v>
      </c>
      <c r="T7" s="85" t="s">
        <v>18</v>
      </c>
    </row>
    <row r="8" spans="1:20" ht="15" customHeight="1" x14ac:dyDescent="0.25">
      <c r="A8" s="77"/>
      <c r="B8" s="77"/>
      <c r="C8" s="78"/>
      <c r="D8" s="80"/>
      <c r="E8" s="77"/>
      <c r="F8" s="78"/>
      <c r="G8" s="79" t="s">
        <v>19</v>
      </c>
      <c r="H8" s="79" t="s">
        <v>20</v>
      </c>
      <c r="I8" s="79" t="s">
        <v>21</v>
      </c>
      <c r="J8" s="81" t="s">
        <v>22</v>
      </c>
      <c r="K8" s="81"/>
      <c r="L8" s="79"/>
      <c r="M8" s="85"/>
      <c r="N8" s="85"/>
      <c r="O8" s="85"/>
      <c r="P8" s="85"/>
      <c r="Q8" s="85"/>
      <c r="R8" s="85"/>
      <c r="S8" s="85"/>
      <c r="T8" s="85"/>
    </row>
    <row r="9" spans="1:20" ht="15.75" customHeight="1" x14ac:dyDescent="0.25">
      <c r="A9" s="77"/>
      <c r="B9" s="77"/>
      <c r="C9" s="78"/>
      <c r="D9" s="80"/>
      <c r="E9" s="77"/>
      <c r="F9" s="78"/>
      <c r="G9" s="79"/>
      <c r="H9" s="79"/>
      <c r="I9" s="79"/>
      <c r="J9" s="81" t="s">
        <v>23</v>
      </c>
      <c r="K9" s="81"/>
      <c r="L9" s="79"/>
      <c r="M9" s="85"/>
      <c r="N9" s="85"/>
      <c r="O9" s="85"/>
      <c r="P9" s="85"/>
      <c r="Q9" s="85"/>
      <c r="R9" s="85"/>
      <c r="S9" s="85"/>
      <c r="T9" s="85"/>
    </row>
    <row r="10" spans="1:20" ht="106.5" customHeight="1" x14ac:dyDescent="0.25">
      <c r="A10" s="77"/>
      <c r="B10" s="77"/>
      <c r="C10" s="78"/>
      <c r="D10" s="80"/>
      <c r="E10" s="77"/>
      <c r="F10" s="78"/>
      <c r="G10" s="79"/>
      <c r="H10" s="79"/>
      <c r="I10" s="79"/>
      <c r="J10" s="1" t="s">
        <v>24</v>
      </c>
      <c r="K10" s="1" t="s">
        <v>25</v>
      </c>
      <c r="L10" s="79"/>
      <c r="M10" s="85"/>
      <c r="N10" s="85"/>
      <c r="O10" s="85"/>
      <c r="P10" s="85"/>
      <c r="Q10" s="85"/>
      <c r="R10" s="85"/>
      <c r="S10" s="85"/>
      <c r="T10" s="85"/>
    </row>
    <row r="11" spans="1:20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3">
        <v>18</v>
      </c>
      <c r="S11" s="3">
        <v>19</v>
      </c>
      <c r="T11" s="3">
        <v>20</v>
      </c>
    </row>
    <row r="12" spans="1:20" x14ac:dyDescent="0.25">
      <c r="A12" s="19"/>
      <c r="B12" s="20" t="s">
        <v>27</v>
      </c>
      <c r="C12" s="19"/>
      <c r="D12" s="19">
        <f>SUM(D14:D27)</f>
        <v>1476</v>
      </c>
      <c r="E12" s="19">
        <v>72</v>
      </c>
      <c r="F12" s="19">
        <f>SUM(F14:F27)</f>
        <v>1404</v>
      </c>
      <c r="G12" s="19"/>
      <c r="H12" s="19"/>
      <c r="I12" s="19"/>
      <c r="J12" s="19"/>
      <c r="K12" s="19"/>
      <c r="L12" s="19"/>
      <c r="M12" s="21">
        <f>SUM(M14:M27)</f>
        <v>612</v>
      </c>
      <c r="N12" s="21">
        <f>SUM(N14:N27)</f>
        <v>792</v>
      </c>
      <c r="O12" s="22">
        <f t="shared" ref="O12:T12" si="0">SUM(O31:O94)</f>
        <v>562</v>
      </c>
      <c r="P12" s="22">
        <f t="shared" si="0"/>
        <v>856</v>
      </c>
      <c r="Q12" s="22">
        <f t="shared" si="0"/>
        <v>622</v>
      </c>
      <c r="R12" s="22">
        <f t="shared" si="0"/>
        <v>818</v>
      </c>
      <c r="S12" s="22">
        <f t="shared" si="0"/>
        <v>568</v>
      </c>
      <c r="T12" s="22">
        <f t="shared" si="0"/>
        <v>652</v>
      </c>
    </row>
    <row r="13" spans="1:20" x14ac:dyDescent="0.25">
      <c r="A13" s="19" t="s">
        <v>29</v>
      </c>
      <c r="B13" s="19" t="s">
        <v>28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1"/>
      <c r="O13" s="23"/>
      <c r="P13" s="23"/>
      <c r="Q13" s="24"/>
      <c r="R13" s="24"/>
      <c r="S13" s="25"/>
      <c r="T13" s="25"/>
    </row>
    <row r="14" spans="1:20" x14ac:dyDescent="0.25">
      <c r="A14" s="19" t="s">
        <v>39</v>
      </c>
      <c r="B14" s="19" t="s">
        <v>30</v>
      </c>
      <c r="C14" s="19" t="s">
        <v>57</v>
      </c>
      <c r="D14" s="19">
        <v>102</v>
      </c>
      <c r="E14" s="19">
        <v>24</v>
      </c>
      <c r="F14" s="19">
        <v>78</v>
      </c>
      <c r="G14" s="19">
        <v>78</v>
      </c>
      <c r="H14" s="19">
        <v>0</v>
      </c>
      <c r="I14" s="19">
        <v>0</v>
      </c>
      <c r="J14" s="19">
        <v>2</v>
      </c>
      <c r="K14" s="19">
        <v>4</v>
      </c>
      <c r="L14" s="19"/>
      <c r="M14" s="21">
        <v>32</v>
      </c>
      <c r="N14" s="21">
        <v>46</v>
      </c>
      <c r="O14" s="23"/>
      <c r="P14" s="23"/>
      <c r="Q14" s="24"/>
      <c r="R14" s="24"/>
      <c r="S14" s="25"/>
      <c r="T14" s="25"/>
    </row>
    <row r="15" spans="1:20" x14ac:dyDescent="0.25">
      <c r="A15" s="19" t="s">
        <v>40</v>
      </c>
      <c r="B15" s="19" t="s">
        <v>31</v>
      </c>
      <c r="C15" s="19" t="s">
        <v>165</v>
      </c>
      <c r="D15" s="19">
        <v>117</v>
      </c>
      <c r="E15" s="19">
        <v>0</v>
      </c>
      <c r="F15" s="19">
        <v>117</v>
      </c>
      <c r="G15" s="19">
        <v>117</v>
      </c>
      <c r="H15" s="19">
        <v>0</v>
      </c>
      <c r="I15" s="19">
        <v>0</v>
      </c>
      <c r="J15" s="19">
        <v>0</v>
      </c>
      <c r="K15" s="19">
        <v>0</v>
      </c>
      <c r="L15" s="19"/>
      <c r="M15" s="21">
        <v>48</v>
      </c>
      <c r="N15" s="21">
        <v>69</v>
      </c>
      <c r="O15" s="23"/>
      <c r="P15" s="23"/>
      <c r="Q15" s="24"/>
      <c r="R15" s="24"/>
      <c r="S15" s="25"/>
      <c r="T15" s="25"/>
    </row>
    <row r="16" spans="1:20" x14ac:dyDescent="0.25">
      <c r="A16" s="19" t="s">
        <v>41</v>
      </c>
      <c r="B16" s="26" t="s">
        <v>32</v>
      </c>
      <c r="C16" s="19" t="s">
        <v>165</v>
      </c>
      <c r="D16" s="19">
        <v>117</v>
      </c>
      <c r="E16" s="19">
        <v>0</v>
      </c>
      <c r="F16" s="19">
        <v>117</v>
      </c>
      <c r="G16" s="19">
        <v>0</v>
      </c>
      <c r="H16" s="19">
        <v>117</v>
      </c>
      <c r="I16" s="19">
        <v>0</v>
      </c>
      <c r="J16" s="19">
        <v>0</v>
      </c>
      <c r="K16" s="19">
        <v>0</v>
      </c>
      <c r="L16" s="19"/>
      <c r="M16" s="21">
        <v>48</v>
      </c>
      <c r="N16" s="21">
        <v>69</v>
      </c>
      <c r="O16" s="23"/>
      <c r="P16" s="23"/>
      <c r="Q16" s="24"/>
      <c r="R16" s="24"/>
      <c r="S16" s="25"/>
      <c r="T16" s="25"/>
    </row>
    <row r="17" spans="1:20" x14ac:dyDescent="0.25">
      <c r="A17" s="19" t="s">
        <v>42</v>
      </c>
      <c r="B17" s="26" t="s">
        <v>33</v>
      </c>
      <c r="C17" s="19" t="s">
        <v>165</v>
      </c>
      <c r="D17" s="19">
        <v>117</v>
      </c>
      <c r="E17" s="19">
        <v>0</v>
      </c>
      <c r="F17" s="19">
        <v>117</v>
      </c>
      <c r="G17" s="19">
        <v>117</v>
      </c>
      <c r="H17" s="19">
        <v>0</v>
      </c>
      <c r="I17" s="19">
        <v>0</v>
      </c>
      <c r="J17" s="19">
        <v>0</v>
      </c>
      <c r="K17" s="19">
        <v>0</v>
      </c>
      <c r="L17" s="19"/>
      <c r="M17" s="21">
        <v>48</v>
      </c>
      <c r="N17" s="21">
        <v>69</v>
      </c>
      <c r="O17" s="23"/>
      <c r="P17" s="23"/>
      <c r="Q17" s="24"/>
      <c r="R17" s="24"/>
      <c r="S17" s="25"/>
      <c r="T17" s="25"/>
    </row>
    <row r="18" spans="1:20" x14ac:dyDescent="0.25">
      <c r="A18" s="19" t="s">
        <v>43</v>
      </c>
      <c r="B18" s="26" t="s">
        <v>34</v>
      </c>
      <c r="C18" s="19" t="s">
        <v>57</v>
      </c>
      <c r="D18" s="19">
        <v>268</v>
      </c>
      <c r="E18" s="19">
        <v>24</v>
      </c>
      <c r="F18" s="19">
        <v>244</v>
      </c>
      <c r="G18" s="19">
        <v>244</v>
      </c>
      <c r="H18" s="19">
        <v>0</v>
      </c>
      <c r="I18" s="19">
        <v>0</v>
      </c>
      <c r="J18" s="19">
        <v>2</v>
      </c>
      <c r="K18" s="19">
        <v>4</v>
      </c>
      <c r="L18" s="19"/>
      <c r="M18" s="21">
        <v>106</v>
      </c>
      <c r="N18" s="21">
        <v>138</v>
      </c>
      <c r="O18" s="23"/>
      <c r="P18" s="23"/>
      <c r="Q18" s="24"/>
      <c r="R18" s="24"/>
      <c r="S18" s="25"/>
      <c r="T18" s="25"/>
    </row>
    <row r="19" spans="1:20" x14ac:dyDescent="0.25">
      <c r="A19" s="19" t="s">
        <v>44</v>
      </c>
      <c r="B19" s="26" t="s">
        <v>35</v>
      </c>
      <c r="C19" s="19" t="s">
        <v>165</v>
      </c>
      <c r="D19" s="19">
        <v>37</v>
      </c>
      <c r="E19" s="19">
        <v>0</v>
      </c>
      <c r="F19" s="19">
        <v>37</v>
      </c>
      <c r="G19" s="19">
        <v>37</v>
      </c>
      <c r="H19" s="19">
        <v>0</v>
      </c>
      <c r="I19" s="19">
        <v>0</v>
      </c>
      <c r="J19" s="19">
        <v>0</v>
      </c>
      <c r="K19" s="19">
        <v>0</v>
      </c>
      <c r="L19" s="19"/>
      <c r="M19" s="21"/>
      <c r="N19" s="21">
        <v>37</v>
      </c>
      <c r="O19" s="23"/>
      <c r="P19" s="23"/>
      <c r="Q19" s="24"/>
      <c r="R19" s="24"/>
      <c r="S19" s="25"/>
      <c r="T19" s="25"/>
    </row>
    <row r="20" spans="1:20" x14ac:dyDescent="0.25">
      <c r="A20" s="19" t="s">
        <v>45</v>
      </c>
      <c r="B20" s="26" t="s">
        <v>36</v>
      </c>
      <c r="C20" s="19" t="s">
        <v>165</v>
      </c>
      <c r="D20" s="19">
        <v>117</v>
      </c>
      <c r="E20" s="19">
        <v>0</v>
      </c>
      <c r="F20" s="19">
        <v>117</v>
      </c>
      <c r="G20" s="19">
        <v>2</v>
      </c>
      <c r="H20" s="19">
        <v>115</v>
      </c>
      <c r="I20" s="19">
        <v>0</v>
      </c>
      <c r="J20" s="19">
        <v>0</v>
      </c>
      <c r="K20" s="19">
        <v>0</v>
      </c>
      <c r="L20" s="19"/>
      <c r="M20" s="21">
        <v>48</v>
      </c>
      <c r="N20" s="21">
        <v>69</v>
      </c>
      <c r="O20" s="23"/>
      <c r="P20" s="23"/>
      <c r="Q20" s="24"/>
      <c r="R20" s="24"/>
      <c r="S20" s="25"/>
      <c r="T20" s="25"/>
    </row>
    <row r="21" spans="1:20" ht="30" x14ac:dyDescent="0.25">
      <c r="A21" s="19" t="s">
        <v>46</v>
      </c>
      <c r="B21" s="27" t="s">
        <v>37</v>
      </c>
      <c r="C21" s="19" t="s">
        <v>165</v>
      </c>
      <c r="D21" s="19">
        <v>70</v>
      </c>
      <c r="E21" s="19">
        <v>0</v>
      </c>
      <c r="F21" s="19">
        <v>70</v>
      </c>
      <c r="G21" s="19">
        <v>70</v>
      </c>
      <c r="H21" s="19">
        <v>0</v>
      </c>
      <c r="I21" s="19">
        <v>0</v>
      </c>
      <c r="J21" s="19">
        <v>0</v>
      </c>
      <c r="K21" s="19">
        <v>0</v>
      </c>
      <c r="L21" s="19"/>
      <c r="M21" s="21">
        <v>32</v>
      </c>
      <c r="N21" s="21">
        <v>38</v>
      </c>
      <c r="O21" s="23"/>
      <c r="P21" s="23"/>
      <c r="Q21" s="24"/>
      <c r="R21" s="24"/>
      <c r="S21" s="25"/>
      <c r="T21" s="25"/>
    </row>
    <row r="22" spans="1:20" x14ac:dyDescent="0.25">
      <c r="A22" s="19" t="s">
        <v>47</v>
      </c>
      <c r="B22" s="26" t="s">
        <v>38</v>
      </c>
      <c r="C22" s="19" t="s">
        <v>165</v>
      </c>
      <c r="D22" s="19">
        <v>39</v>
      </c>
      <c r="E22" s="19">
        <v>0</v>
      </c>
      <c r="F22" s="19">
        <v>39</v>
      </c>
      <c r="G22" s="19">
        <v>39</v>
      </c>
      <c r="H22" s="19">
        <v>0</v>
      </c>
      <c r="I22" s="19">
        <v>0</v>
      </c>
      <c r="J22" s="19">
        <v>0</v>
      </c>
      <c r="K22" s="19">
        <v>0</v>
      </c>
      <c r="L22" s="19"/>
      <c r="M22" s="21">
        <v>39</v>
      </c>
      <c r="N22" s="21"/>
      <c r="O22" s="23"/>
      <c r="P22" s="23"/>
      <c r="Q22" s="24"/>
      <c r="R22" s="24"/>
      <c r="S22" s="25"/>
      <c r="T22" s="25"/>
    </row>
    <row r="23" spans="1:20" x14ac:dyDescent="0.25">
      <c r="A23" s="19" t="s">
        <v>48</v>
      </c>
      <c r="B23" s="26" t="s">
        <v>49</v>
      </c>
      <c r="C23" s="19" t="s">
        <v>165</v>
      </c>
      <c r="D23" s="19">
        <v>148</v>
      </c>
      <c r="E23" s="19">
        <v>0</v>
      </c>
      <c r="F23" s="19">
        <v>148</v>
      </c>
      <c r="G23" s="19">
        <v>116</v>
      </c>
      <c r="H23" s="19">
        <v>32</v>
      </c>
      <c r="I23" s="19">
        <v>0</v>
      </c>
      <c r="J23" s="19">
        <v>0</v>
      </c>
      <c r="K23" s="19">
        <v>0</v>
      </c>
      <c r="L23" s="19"/>
      <c r="M23" s="21">
        <v>56</v>
      </c>
      <c r="N23" s="21">
        <v>92</v>
      </c>
      <c r="O23" s="23"/>
      <c r="P23" s="23"/>
      <c r="Q23" s="24"/>
      <c r="R23" s="24"/>
      <c r="S23" s="25"/>
      <c r="T23" s="25"/>
    </row>
    <row r="24" spans="1:20" x14ac:dyDescent="0.25">
      <c r="A24" s="19" t="s">
        <v>53</v>
      </c>
      <c r="B24" s="26" t="s">
        <v>50</v>
      </c>
      <c r="C24" s="19" t="s">
        <v>170</v>
      </c>
      <c r="D24" s="19"/>
      <c r="E24" s="19"/>
      <c r="F24" s="19"/>
      <c r="G24" s="19"/>
      <c r="H24" s="19"/>
      <c r="I24" s="19">
        <v>0</v>
      </c>
      <c r="J24" s="19">
        <v>0</v>
      </c>
      <c r="K24" s="19">
        <v>0</v>
      </c>
      <c r="L24" s="19"/>
      <c r="M24" s="21"/>
      <c r="N24" s="21"/>
      <c r="O24" s="23"/>
      <c r="P24" s="23"/>
      <c r="Q24" s="24"/>
      <c r="R24" s="24"/>
      <c r="S24" s="25"/>
      <c r="T24" s="25"/>
    </row>
    <row r="25" spans="1:20" x14ac:dyDescent="0.25">
      <c r="A25" s="19" t="s">
        <v>54</v>
      </c>
      <c r="B25" s="26" t="s">
        <v>51</v>
      </c>
      <c r="C25" s="19" t="s">
        <v>165</v>
      </c>
      <c r="D25" s="19">
        <v>192</v>
      </c>
      <c r="E25" s="19">
        <v>0</v>
      </c>
      <c r="F25" s="19">
        <v>192</v>
      </c>
      <c r="G25" s="19">
        <v>192</v>
      </c>
      <c r="H25" s="19">
        <v>0</v>
      </c>
      <c r="I25" s="19">
        <v>0</v>
      </c>
      <c r="J25" s="19">
        <v>0</v>
      </c>
      <c r="K25" s="19">
        <v>0</v>
      </c>
      <c r="L25" s="19"/>
      <c r="M25" s="21">
        <v>84</v>
      </c>
      <c r="N25" s="21">
        <v>108</v>
      </c>
      <c r="O25" s="23"/>
      <c r="P25" s="23"/>
      <c r="Q25" s="24"/>
      <c r="R25" s="24"/>
      <c r="S25" s="25"/>
      <c r="T25" s="25"/>
    </row>
    <row r="26" spans="1:20" x14ac:dyDescent="0.25">
      <c r="A26" s="19" t="s">
        <v>55</v>
      </c>
      <c r="B26" s="26" t="s">
        <v>52</v>
      </c>
      <c r="C26" s="19" t="s">
        <v>57</v>
      </c>
      <c r="D26" s="19">
        <v>144</v>
      </c>
      <c r="E26" s="19">
        <v>24</v>
      </c>
      <c r="F26" s="19">
        <v>120</v>
      </c>
      <c r="G26" s="19">
        <v>120</v>
      </c>
      <c r="H26" s="19">
        <v>0</v>
      </c>
      <c r="I26" s="19">
        <v>0</v>
      </c>
      <c r="J26" s="19">
        <v>2</v>
      </c>
      <c r="K26" s="19">
        <v>4</v>
      </c>
      <c r="L26" s="19"/>
      <c r="M26" s="21">
        <v>71</v>
      </c>
      <c r="N26" s="21">
        <v>49</v>
      </c>
      <c r="O26" s="23"/>
      <c r="P26" s="23"/>
      <c r="Q26" s="24"/>
      <c r="R26" s="24"/>
      <c r="S26" s="25"/>
      <c r="T26" s="25"/>
    </row>
    <row r="27" spans="1:20" ht="30" x14ac:dyDescent="0.25">
      <c r="A27" s="19" t="s">
        <v>58</v>
      </c>
      <c r="B27" s="27" t="s">
        <v>56</v>
      </c>
      <c r="C27" s="19"/>
      <c r="D27" s="19">
        <v>8</v>
      </c>
      <c r="E27" s="19">
        <v>0</v>
      </c>
      <c r="F27" s="19">
        <v>8</v>
      </c>
      <c r="G27" s="19"/>
      <c r="H27" s="19"/>
      <c r="I27" s="19">
        <v>0</v>
      </c>
      <c r="J27" s="19"/>
      <c r="K27" s="19"/>
      <c r="L27" s="19"/>
      <c r="M27" s="21"/>
      <c r="N27" s="21">
        <v>8</v>
      </c>
      <c r="O27" s="23"/>
      <c r="P27" s="23"/>
      <c r="Q27" s="24"/>
      <c r="R27" s="24"/>
      <c r="S27" s="25"/>
      <c r="T27" s="25"/>
    </row>
    <row r="28" spans="1:20" x14ac:dyDescent="0.25">
      <c r="A28" s="19" t="s">
        <v>59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1"/>
      <c r="N28" s="21"/>
      <c r="O28" s="23"/>
      <c r="P28" s="23"/>
      <c r="Q28" s="24"/>
      <c r="R28" s="24"/>
      <c r="S28" s="25"/>
      <c r="T28" s="25"/>
    </row>
    <row r="29" spans="1:20" ht="42.75" x14ac:dyDescent="0.25">
      <c r="A29" s="19"/>
      <c r="B29" s="28" t="s">
        <v>60</v>
      </c>
      <c r="C29" s="19"/>
      <c r="D29" s="19">
        <f>D30+D36+D39+D55</f>
        <v>4464</v>
      </c>
      <c r="E29" s="19"/>
      <c r="F29" s="19"/>
      <c r="G29" s="19"/>
      <c r="H29" s="19"/>
      <c r="I29" s="19"/>
      <c r="J29" s="19"/>
      <c r="K29" s="19"/>
      <c r="L29" s="19"/>
      <c r="M29" s="21"/>
      <c r="N29" s="21"/>
      <c r="O29" s="23"/>
      <c r="P29" s="23"/>
      <c r="Q29" s="24"/>
      <c r="R29" s="24"/>
      <c r="S29" s="25"/>
      <c r="T29" s="25"/>
    </row>
    <row r="30" spans="1:20" ht="28.5" customHeight="1" x14ac:dyDescent="0.25">
      <c r="A30" s="19" t="s">
        <v>62</v>
      </c>
      <c r="B30" s="28" t="s">
        <v>61</v>
      </c>
      <c r="C30" s="19"/>
      <c r="D30" s="29">
        <f>SUM(D31:D35)</f>
        <v>500</v>
      </c>
      <c r="E30" s="19">
        <f>SUM(E31:E35)</f>
        <v>44</v>
      </c>
      <c r="F30" s="29">
        <f>SUM(F31:F35)</f>
        <v>456</v>
      </c>
      <c r="G30" s="19">
        <f>SUM(G31:G35)</f>
        <v>66</v>
      </c>
      <c r="H30" s="19">
        <f>SUM(H31:H35)</f>
        <v>366</v>
      </c>
      <c r="I30" s="19">
        <v>0</v>
      </c>
      <c r="J30" s="19">
        <v>10</v>
      </c>
      <c r="K30" s="19">
        <v>20</v>
      </c>
      <c r="L30" s="19"/>
      <c r="M30" s="21"/>
      <c r="N30" s="21"/>
      <c r="O30" s="23"/>
      <c r="P30" s="23"/>
      <c r="Q30" s="24"/>
      <c r="R30" s="24"/>
      <c r="S30" s="25"/>
      <c r="T30" s="25"/>
    </row>
    <row r="31" spans="1:20" x14ac:dyDescent="0.25">
      <c r="A31" s="19" t="s">
        <v>66</v>
      </c>
      <c r="B31" s="19" t="s">
        <v>63</v>
      </c>
      <c r="C31" s="22" t="s">
        <v>165</v>
      </c>
      <c r="D31" s="19">
        <v>52</v>
      </c>
      <c r="E31" s="19">
        <v>4</v>
      </c>
      <c r="F31" s="19">
        <v>48</v>
      </c>
      <c r="G31" s="19">
        <v>22</v>
      </c>
      <c r="H31" s="19">
        <v>26</v>
      </c>
      <c r="I31" s="19">
        <v>0</v>
      </c>
      <c r="J31" s="19"/>
      <c r="K31" s="19"/>
      <c r="L31" s="19"/>
      <c r="M31" s="21"/>
      <c r="N31" s="21"/>
      <c r="O31" s="23"/>
      <c r="P31" s="23">
        <v>48</v>
      </c>
      <c r="Q31" s="24"/>
      <c r="R31" s="24"/>
      <c r="S31" s="25"/>
      <c r="T31" s="25"/>
    </row>
    <row r="32" spans="1:20" x14ac:dyDescent="0.25">
      <c r="A32" s="19" t="s">
        <v>67</v>
      </c>
      <c r="B32" s="19" t="s">
        <v>33</v>
      </c>
      <c r="C32" s="19" t="s">
        <v>165</v>
      </c>
      <c r="D32" s="19">
        <v>52</v>
      </c>
      <c r="E32" s="19">
        <v>4</v>
      </c>
      <c r="F32" s="19">
        <v>48</v>
      </c>
      <c r="G32" s="19">
        <v>22</v>
      </c>
      <c r="H32" s="19">
        <v>26</v>
      </c>
      <c r="I32" s="19">
        <v>0</v>
      </c>
      <c r="J32" s="19"/>
      <c r="K32" s="19"/>
      <c r="L32" s="19"/>
      <c r="M32" s="21"/>
      <c r="N32" s="21"/>
      <c r="O32" s="23"/>
      <c r="P32" s="23">
        <v>48</v>
      </c>
      <c r="Q32" s="24"/>
      <c r="R32" s="24"/>
      <c r="S32" s="25"/>
      <c r="T32" s="25"/>
    </row>
    <row r="33" spans="1:20" x14ac:dyDescent="0.25">
      <c r="A33" s="19" t="s">
        <v>68</v>
      </c>
      <c r="B33" s="26" t="s">
        <v>64</v>
      </c>
      <c r="C33" s="19" t="s">
        <v>165</v>
      </c>
      <c r="D33" s="19">
        <v>48</v>
      </c>
      <c r="E33" s="19">
        <v>4</v>
      </c>
      <c r="F33" s="19">
        <v>44</v>
      </c>
      <c r="G33" s="19">
        <v>18</v>
      </c>
      <c r="H33" s="19">
        <v>26</v>
      </c>
      <c r="I33" s="19">
        <v>0</v>
      </c>
      <c r="J33" s="19"/>
      <c r="K33" s="19"/>
      <c r="L33" s="19"/>
      <c r="M33" s="21"/>
      <c r="N33" s="21"/>
      <c r="O33" s="23"/>
      <c r="P33" s="23"/>
      <c r="Q33" s="24"/>
      <c r="R33" s="24">
        <v>44</v>
      </c>
      <c r="S33" s="25"/>
      <c r="T33" s="25"/>
    </row>
    <row r="34" spans="1:20" ht="27" customHeight="1" x14ac:dyDescent="0.25">
      <c r="A34" s="19" t="s">
        <v>69</v>
      </c>
      <c r="B34" s="27" t="s">
        <v>65</v>
      </c>
      <c r="C34" s="19" t="s">
        <v>165</v>
      </c>
      <c r="D34" s="26">
        <v>174</v>
      </c>
      <c r="E34" s="26">
        <v>16</v>
      </c>
      <c r="F34" s="26">
        <v>158</v>
      </c>
      <c r="G34" s="19">
        <v>2</v>
      </c>
      <c r="H34" s="19">
        <v>144</v>
      </c>
      <c r="I34" s="19">
        <v>0</v>
      </c>
      <c r="J34" s="19"/>
      <c r="K34" s="19"/>
      <c r="L34" s="19"/>
      <c r="M34" s="21"/>
      <c r="N34" s="21"/>
      <c r="O34" s="23">
        <v>32</v>
      </c>
      <c r="P34" s="23">
        <v>32</v>
      </c>
      <c r="Q34" s="24">
        <v>28</v>
      </c>
      <c r="R34" s="24">
        <v>28</v>
      </c>
      <c r="S34" s="25">
        <v>24</v>
      </c>
      <c r="T34" s="25">
        <v>14</v>
      </c>
    </row>
    <row r="35" spans="1:20" x14ac:dyDescent="0.25">
      <c r="A35" s="19" t="s">
        <v>70</v>
      </c>
      <c r="B35" s="26" t="s">
        <v>36</v>
      </c>
      <c r="C35" s="19" t="s">
        <v>165</v>
      </c>
      <c r="D35" s="26">
        <v>174</v>
      </c>
      <c r="E35" s="26">
        <v>16</v>
      </c>
      <c r="F35" s="26">
        <v>158</v>
      </c>
      <c r="G35" s="19">
        <v>2</v>
      </c>
      <c r="H35" s="19">
        <v>144</v>
      </c>
      <c r="I35" s="19">
        <v>0</v>
      </c>
      <c r="J35" s="19"/>
      <c r="K35" s="19"/>
      <c r="L35" s="19"/>
      <c r="M35" s="21"/>
      <c r="N35" s="21"/>
      <c r="O35" s="23">
        <v>32</v>
      </c>
      <c r="P35" s="23">
        <v>32</v>
      </c>
      <c r="Q35" s="24">
        <v>28</v>
      </c>
      <c r="R35" s="24">
        <v>28</v>
      </c>
      <c r="S35" s="25">
        <v>24</v>
      </c>
      <c r="T35" s="25">
        <v>14</v>
      </c>
    </row>
    <row r="36" spans="1:20" ht="28.5" x14ac:dyDescent="0.25">
      <c r="A36" s="19" t="s">
        <v>72</v>
      </c>
      <c r="B36" s="28" t="s">
        <v>71</v>
      </c>
      <c r="C36" s="19"/>
      <c r="D36" s="29">
        <f>SUM(D37:D38)</f>
        <v>148</v>
      </c>
      <c r="E36" s="19">
        <v>10</v>
      </c>
      <c r="F36" s="29">
        <f>SUM(F37:F38)</f>
        <v>138</v>
      </c>
      <c r="G36" s="19">
        <f>SUM(G37:G38)</f>
        <v>52</v>
      </c>
      <c r="H36" s="19">
        <f>SUM(H37:H38)</f>
        <v>86</v>
      </c>
      <c r="I36" s="19">
        <v>0</v>
      </c>
      <c r="J36" s="19">
        <v>2</v>
      </c>
      <c r="K36" s="19">
        <v>4</v>
      </c>
      <c r="L36" s="19"/>
      <c r="M36" s="21"/>
      <c r="N36" s="21"/>
      <c r="O36" s="23"/>
      <c r="P36" s="23"/>
      <c r="Q36" s="24"/>
      <c r="R36" s="24"/>
      <c r="S36" s="25"/>
      <c r="T36" s="25"/>
    </row>
    <row r="37" spans="1:20" ht="30" x14ac:dyDescent="0.25">
      <c r="A37" s="19" t="s">
        <v>75</v>
      </c>
      <c r="B37" s="27" t="s">
        <v>73</v>
      </c>
      <c r="C37" s="19" t="s">
        <v>165</v>
      </c>
      <c r="D37" s="26">
        <v>38</v>
      </c>
      <c r="E37" s="26">
        <v>4</v>
      </c>
      <c r="F37" s="26">
        <v>34</v>
      </c>
      <c r="G37" s="19">
        <v>18</v>
      </c>
      <c r="H37" s="19">
        <v>16</v>
      </c>
      <c r="I37" s="19">
        <v>0</v>
      </c>
      <c r="J37" s="19"/>
      <c r="K37" s="19"/>
      <c r="L37" s="19"/>
      <c r="M37" s="21"/>
      <c r="N37" s="21"/>
      <c r="O37" s="23">
        <v>34</v>
      </c>
      <c r="P37" s="23"/>
      <c r="Q37" s="24"/>
      <c r="R37" s="24"/>
      <c r="S37" s="25"/>
      <c r="T37" s="25"/>
    </row>
    <row r="38" spans="1:20" ht="33.75" customHeight="1" x14ac:dyDescent="0.25">
      <c r="A38" s="19" t="s">
        <v>76</v>
      </c>
      <c r="B38" s="27" t="s">
        <v>74</v>
      </c>
      <c r="C38" s="19" t="s">
        <v>57</v>
      </c>
      <c r="D38" s="26">
        <v>110</v>
      </c>
      <c r="E38" s="26">
        <v>6</v>
      </c>
      <c r="F38" s="26">
        <v>104</v>
      </c>
      <c r="G38" s="19">
        <v>34</v>
      </c>
      <c r="H38" s="19">
        <v>70</v>
      </c>
      <c r="I38" s="19">
        <v>0</v>
      </c>
      <c r="J38" s="19">
        <v>2</v>
      </c>
      <c r="K38" s="19">
        <v>4</v>
      </c>
      <c r="L38" s="19"/>
      <c r="M38" s="21"/>
      <c r="N38" s="21"/>
      <c r="O38" s="23">
        <v>52</v>
      </c>
      <c r="P38" s="23">
        <v>52</v>
      </c>
      <c r="Q38" s="24"/>
      <c r="R38" s="24"/>
      <c r="S38" s="25"/>
      <c r="T38" s="25"/>
    </row>
    <row r="39" spans="1:20" ht="28.5" x14ac:dyDescent="0.25">
      <c r="A39" s="19" t="s">
        <v>77</v>
      </c>
      <c r="B39" s="28" t="s">
        <v>78</v>
      </c>
      <c r="C39" s="19"/>
      <c r="D39" s="29">
        <f>SUM(D40:D54)</f>
        <v>1074</v>
      </c>
      <c r="E39" s="19">
        <f>SUM(E40:E54)</f>
        <v>48</v>
      </c>
      <c r="F39" s="29">
        <f>SUM(F40:F54)</f>
        <v>1026</v>
      </c>
      <c r="G39" s="19"/>
      <c r="H39" s="19"/>
      <c r="I39" s="19"/>
      <c r="J39" s="19"/>
      <c r="K39" s="19"/>
      <c r="L39" s="19"/>
      <c r="M39" s="21"/>
      <c r="N39" s="21"/>
      <c r="O39" s="23"/>
      <c r="P39" s="23"/>
      <c r="Q39" s="24"/>
      <c r="R39" s="24"/>
      <c r="S39" s="25"/>
      <c r="T39" s="25"/>
    </row>
    <row r="40" spans="1:20" ht="26.25" customHeight="1" x14ac:dyDescent="0.25">
      <c r="A40" s="19" t="s">
        <v>80</v>
      </c>
      <c r="B40" s="27" t="s">
        <v>79</v>
      </c>
      <c r="C40" s="19" t="s">
        <v>57</v>
      </c>
      <c r="D40" s="26">
        <v>116</v>
      </c>
      <c r="E40" s="26">
        <v>8</v>
      </c>
      <c r="F40" s="26">
        <v>108</v>
      </c>
      <c r="G40" s="19">
        <v>64</v>
      </c>
      <c r="H40" s="19">
        <v>44</v>
      </c>
      <c r="I40" s="19">
        <v>0</v>
      </c>
      <c r="J40" s="19">
        <v>2</v>
      </c>
      <c r="K40" s="19">
        <v>4</v>
      </c>
      <c r="L40" s="19"/>
      <c r="M40" s="21"/>
      <c r="N40" s="21"/>
      <c r="O40" s="23"/>
      <c r="P40" s="23">
        <v>38</v>
      </c>
      <c r="Q40" s="24">
        <v>42</v>
      </c>
      <c r="R40" s="24">
        <v>28</v>
      </c>
      <c r="S40" s="25"/>
      <c r="T40" s="25"/>
    </row>
    <row r="41" spans="1:20" ht="30" x14ac:dyDescent="0.25">
      <c r="A41" s="19" t="s">
        <v>82</v>
      </c>
      <c r="B41" s="27" t="s">
        <v>81</v>
      </c>
      <c r="C41" s="19" t="s">
        <v>165</v>
      </c>
      <c r="D41" s="26">
        <v>86</v>
      </c>
      <c r="E41" s="26">
        <v>2</v>
      </c>
      <c r="F41" s="26">
        <v>84</v>
      </c>
      <c r="G41" s="19">
        <v>48</v>
      </c>
      <c r="H41" s="19">
        <v>36</v>
      </c>
      <c r="I41" s="19">
        <v>0</v>
      </c>
      <c r="J41" s="19"/>
      <c r="K41" s="19"/>
      <c r="L41" s="19"/>
      <c r="M41" s="21"/>
      <c r="N41" s="21"/>
      <c r="O41" s="23"/>
      <c r="P41" s="23"/>
      <c r="Q41" s="24">
        <v>42</v>
      </c>
      <c r="R41" s="24">
        <v>42</v>
      </c>
      <c r="S41" s="25"/>
      <c r="T41" s="25"/>
    </row>
    <row r="42" spans="1:20" ht="48" customHeight="1" x14ac:dyDescent="0.25">
      <c r="A42" s="19" t="s">
        <v>84</v>
      </c>
      <c r="B42" s="27" t="s">
        <v>83</v>
      </c>
      <c r="C42" s="19" t="s">
        <v>57</v>
      </c>
      <c r="D42" s="26">
        <v>70</v>
      </c>
      <c r="E42" s="26">
        <v>8</v>
      </c>
      <c r="F42" s="26">
        <v>62</v>
      </c>
      <c r="G42" s="19">
        <v>34</v>
      </c>
      <c r="H42" s="19">
        <v>28</v>
      </c>
      <c r="I42" s="19">
        <v>0</v>
      </c>
      <c r="J42" s="19">
        <v>2</v>
      </c>
      <c r="K42" s="19">
        <v>4</v>
      </c>
      <c r="L42" s="19"/>
      <c r="M42" s="21"/>
      <c r="N42" s="21"/>
      <c r="O42" s="23">
        <v>62</v>
      </c>
      <c r="P42" s="23"/>
      <c r="Q42" s="24"/>
      <c r="R42" s="24"/>
      <c r="S42" s="25"/>
      <c r="T42" s="25"/>
    </row>
    <row r="43" spans="1:20" ht="30" customHeight="1" x14ac:dyDescent="0.25">
      <c r="A43" s="19" t="s">
        <v>85</v>
      </c>
      <c r="B43" s="27" t="s">
        <v>169</v>
      </c>
      <c r="C43" s="19" t="s">
        <v>57</v>
      </c>
      <c r="D43" s="26">
        <v>170</v>
      </c>
      <c r="E43" s="26">
        <v>8</v>
      </c>
      <c r="F43" s="26">
        <v>162</v>
      </c>
      <c r="G43" s="19">
        <v>92</v>
      </c>
      <c r="H43" s="19">
        <v>70</v>
      </c>
      <c r="I43" s="19">
        <v>0</v>
      </c>
      <c r="J43" s="19">
        <v>2</v>
      </c>
      <c r="K43" s="19">
        <v>4</v>
      </c>
      <c r="L43" s="19"/>
      <c r="M43" s="21"/>
      <c r="N43" s="21"/>
      <c r="O43" s="23"/>
      <c r="P43" s="23"/>
      <c r="Q43" s="24"/>
      <c r="R43" s="24"/>
      <c r="S43" s="25">
        <v>42</v>
      </c>
      <c r="T43" s="25">
        <v>120</v>
      </c>
    </row>
    <row r="44" spans="1:20" ht="45" x14ac:dyDescent="0.25">
      <c r="A44" s="19" t="s">
        <v>86</v>
      </c>
      <c r="B44" s="27" t="s">
        <v>87</v>
      </c>
      <c r="C44" s="19" t="s">
        <v>165</v>
      </c>
      <c r="D44" s="26">
        <v>50</v>
      </c>
      <c r="E44" s="26">
        <v>2</v>
      </c>
      <c r="F44" s="26">
        <v>48</v>
      </c>
      <c r="G44" s="19">
        <v>32</v>
      </c>
      <c r="H44" s="19">
        <v>16</v>
      </c>
      <c r="I44" s="19">
        <v>0</v>
      </c>
      <c r="J44" s="19"/>
      <c r="K44" s="19"/>
      <c r="L44" s="19"/>
      <c r="M44" s="21"/>
      <c r="N44" s="21"/>
      <c r="O44" s="23"/>
      <c r="P44" s="23"/>
      <c r="Q44" s="24"/>
      <c r="R44" s="24">
        <v>48</v>
      </c>
      <c r="S44" s="25"/>
      <c r="T44" s="25"/>
    </row>
    <row r="45" spans="1:20" x14ac:dyDescent="0.25">
      <c r="A45" s="19" t="s">
        <v>88</v>
      </c>
      <c r="B45" s="27" t="s">
        <v>89</v>
      </c>
      <c r="C45" s="19" t="s">
        <v>165</v>
      </c>
      <c r="D45" s="26">
        <v>122</v>
      </c>
      <c r="E45" s="26">
        <v>2</v>
      </c>
      <c r="F45" s="26">
        <v>120</v>
      </c>
      <c r="G45" s="19">
        <v>2</v>
      </c>
      <c r="H45" s="19">
        <v>122</v>
      </c>
      <c r="I45" s="19">
        <v>0</v>
      </c>
      <c r="J45" s="19"/>
      <c r="K45" s="19"/>
      <c r="L45" s="19"/>
      <c r="M45" s="21"/>
      <c r="N45" s="21"/>
      <c r="O45" s="23"/>
      <c r="P45" s="23"/>
      <c r="Q45" s="24">
        <v>32</v>
      </c>
      <c r="R45" s="24">
        <v>32</v>
      </c>
      <c r="S45" s="25">
        <v>28</v>
      </c>
      <c r="T45" s="25">
        <v>28</v>
      </c>
    </row>
    <row r="46" spans="1:20" ht="30" x14ac:dyDescent="0.25">
      <c r="A46" s="19" t="s">
        <v>90</v>
      </c>
      <c r="B46" s="27" t="s">
        <v>91</v>
      </c>
      <c r="C46" s="19" t="s">
        <v>165</v>
      </c>
      <c r="D46" s="26">
        <v>30</v>
      </c>
      <c r="E46" s="26">
        <v>2</v>
      </c>
      <c r="F46" s="26">
        <v>28</v>
      </c>
      <c r="G46" s="19">
        <v>10</v>
      </c>
      <c r="H46" s="19">
        <v>18</v>
      </c>
      <c r="I46" s="19">
        <v>0</v>
      </c>
      <c r="J46" s="19"/>
      <c r="K46" s="19"/>
      <c r="L46" s="19"/>
      <c r="M46" s="21"/>
      <c r="N46" s="21"/>
      <c r="O46" s="23"/>
      <c r="P46" s="23"/>
      <c r="Q46" s="24"/>
      <c r="R46" s="24">
        <v>28</v>
      </c>
      <c r="S46" s="25"/>
      <c r="T46" s="25"/>
    </row>
    <row r="47" spans="1:20" ht="15" customHeight="1" x14ac:dyDescent="0.25">
      <c r="A47" s="19" t="s">
        <v>92</v>
      </c>
      <c r="B47" s="27" t="s">
        <v>93</v>
      </c>
      <c r="C47" s="19" t="s">
        <v>165</v>
      </c>
      <c r="D47" s="26">
        <v>70</v>
      </c>
      <c r="E47" s="26">
        <v>2</v>
      </c>
      <c r="F47" s="26">
        <v>68</v>
      </c>
      <c r="G47" s="19">
        <v>20</v>
      </c>
      <c r="H47" s="19">
        <v>48</v>
      </c>
      <c r="I47" s="19">
        <v>0</v>
      </c>
      <c r="J47" s="19"/>
      <c r="K47" s="19"/>
      <c r="L47" s="19"/>
      <c r="M47" s="21"/>
      <c r="N47" s="21"/>
      <c r="O47" s="23">
        <v>34</v>
      </c>
      <c r="P47" s="23">
        <v>34</v>
      </c>
      <c r="Q47" s="24"/>
      <c r="R47" s="24"/>
      <c r="S47" s="25"/>
      <c r="T47" s="25"/>
    </row>
    <row r="48" spans="1:20" ht="30" x14ac:dyDescent="0.25">
      <c r="A48" s="19" t="s">
        <v>94</v>
      </c>
      <c r="B48" s="27" t="s">
        <v>95</v>
      </c>
      <c r="C48" s="19" t="s">
        <v>165</v>
      </c>
      <c r="D48" s="26">
        <v>50</v>
      </c>
      <c r="E48" s="26">
        <v>2</v>
      </c>
      <c r="F48" s="26">
        <v>48</v>
      </c>
      <c r="G48" s="19">
        <v>20</v>
      </c>
      <c r="H48" s="19">
        <v>28</v>
      </c>
      <c r="I48" s="19">
        <v>0</v>
      </c>
      <c r="J48" s="19"/>
      <c r="K48" s="19"/>
      <c r="L48" s="19"/>
      <c r="M48" s="21"/>
      <c r="N48" s="21"/>
      <c r="O48" s="23"/>
      <c r="P48" s="23"/>
      <c r="Q48" s="24"/>
      <c r="R48" s="24">
        <v>48</v>
      </c>
      <c r="S48" s="25"/>
      <c r="T48" s="25"/>
    </row>
    <row r="49" spans="1:20" ht="12.75" customHeight="1" x14ac:dyDescent="0.25">
      <c r="A49" s="19" t="s">
        <v>96</v>
      </c>
      <c r="B49" s="27" t="s">
        <v>97</v>
      </c>
      <c r="C49" s="19" t="s">
        <v>165</v>
      </c>
      <c r="D49" s="26">
        <v>58</v>
      </c>
      <c r="E49" s="26">
        <v>2</v>
      </c>
      <c r="F49" s="26">
        <v>56</v>
      </c>
      <c r="G49" s="19">
        <v>20</v>
      </c>
      <c r="H49" s="19">
        <v>36</v>
      </c>
      <c r="I49" s="19">
        <v>0</v>
      </c>
      <c r="J49" s="19"/>
      <c r="K49" s="19"/>
      <c r="L49" s="19"/>
      <c r="M49" s="21"/>
      <c r="N49" s="21"/>
      <c r="O49" s="23"/>
      <c r="P49" s="23"/>
      <c r="Q49" s="24">
        <v>56</v>
      </c>
      <c r="R49" s="24"/>
      <c r="S49" s="25"/>
      <c r="T49" s="25"/>
    </row>
    <row r="50" spans="1:20" x14ac:dyDescent="0.25">
      <c r="A50" s="19" t="s">
        <v>98</v>
      </c>
      <c r="B50" s="27" t="s">
        <v>99</v>
      </c>
      <c r="C50" s="19" t="s">
        <v>165</v>
      </c>
      <c r="D50" s="26">
        <v>32</v>
      </c>
      <c r="E50" s="26">
        <v>2</v>
      </c>
      <c r="F50" s="26">
        <v>30</v>
      </c>
      <c r="G50" s="19">
        <v>20</v>
      </c>
      <c r="H50" s="19">
        <v>10</v>
      </c>
      <c r="I50" s="19">
        <v>0</v>
      </c>
      <c r="J50" s="19"/>
      <c r="K50" s="19"/>
      <c r="L50" s="19"/>
      <c r="M50" s="21"/>
      <c r="N50" s="21"/>
      <c r="O50" s="23"/>
      <c r="P50" s="23"/>
      <c r="Q50" s="24"/>
      <c r="R50" s="24"/>
      <c r="S50" s="25"/>
      <c r="T50" s="25">
        <v>30</v>
      </c>
    </row>
    <row r="51" spans="1:20" ht="18" customHeight="1" x14ac:dyDescent="0.25">
      <c r="A51" s="19" t="s">
        <v>100</v>
      </c>
      <c r="B51" s="27" t="s">
        <v>101</v>
      </c>
      <c r="C51" s="19" t="s">
        <v>165</v>
      </c>
      <c r="D51" s="26">
        <v>54</v>
      </c>
      <c r="E51" s="26">
        <v>2</v>
      </c>
      <c r="F51" s="26">
        <v>52</v>
      </c>
      <c r="G51" s="19">
        <v>40</v>
      </c>
      <c r="H51" s="19">
        <v>12</v>
      </c>
      <c r="I51" s="19">
        <v>0</v>
      </c>
      <c r="J51" s="19"/>
      <c r="K51" s="19"/>
      <c r="L51" s="19"/>
      <c r="M51" s="21"/>
      <c r="N51" s="21"/>
      <c r="O51" s="23"/>
      <c r="P51" s="23"/>
      <c r="Q51" s="24">
        <v>28</v>
      </c>
      <c r="R51" s="24">
        <v>24</v>
      </c>
      <c r="S51" s="25"/>
      <c r="T51" s="25"/>
    </row>
    <row r="52" spans="1:20" ht="30" x14ac:dyDescent="0.25">
      <c r="A52" s="19" t="s">
        <v>102</v>
      </c>
      <c r="B52" s="27" t="s">
        <v>103</v>
      </c>
      <c r="C52" s="19" t="s">
        <v>165</v>
      </c>
      <c r="D52" s="26">
        <v>56</v>
      </c>
      <c r="E52" s="26">
        <v>2</v>
      </c>
      <c r="F52" s="26">
        <v>54</v>
      </c>
      <c r="G52" s="19">
        <v>40</v>
      </c>
      <c r="H52" s="19">
        <v>14</v>
      </c>
      <c r="I52" s="19">
        <v>0</v>
      </c>
      <c r="J52" s="19"/>
      <c r="K52" s="19"/>
      <c r="L52" s="19"/>
      <c r="M52" s="21"/>
      <c r="N52" s="21"/>
      <c r="O52" s="23"/>
      <c r="P52" s="23"/>
      <c r="Q52" s="24">
        <v>54</v>
      </c>
      <c r="R52" s="24"/>
      <c r="S52" s="25"/>
      <c r="T52" s="25"/>
    </row>
    <row r="53" spans="1:20" x14ac:dyDescent="0.25">
      <c r="A53" s="19" t="s">
        <v>104</v>
      </c>
      <c r="B53" s="27" t="s">
        <v>105</v>
      </c>
      <c r="C53" s="19" t="s">
        <v>165</v>
      </c>
      <c r="D53" s="26">
        <v>52</v>
      </c>
      <c r="E53" s="26">
        <v>2</v>
      </c>
      <c r="F53" s="26">
        <v>50</v>
      </c>
      <c r="G53" s="19">
        <v>34</v>
      </c>
      <c r="H53" s="19">
        <v>16</v>
      </c>
      <c r="I53" s="19">
        <v>0</v>
      </c>
      <c r="J53" s="19"/>
      <c r="K53" s="19"/>
      <c r="L53" s="19"/>
      <c r="M53" s="21"/>
      <c r="N53" s="21"/>
      <c r="O53" s="23">
        <v>20</v>
      </c>
      <c r="P53" s="23">
        <v>30</v>
      </c>
      <c r="Q53" s="24"/>
      <c r="R53" s="24"/>
      <c r="S53" s="25"/>
      <c r="T53" s="25"/>
    </row>
    <row r="54" spans="1:20" x14ac:dyDescent="0.25">
      <c r="A54" s="19" t="s">
        <v>106</v>
      </c>
      <c r="B54" s="27" t="s">
        <v>107</v>
      </c>
      <c r="C54" s="19" t="s">
        <v>165</v>
      </c>
      <c r="D54" s="26">
        <v>58</v>
      </c>
      <c r="E54" s="26">
        <v>2</v>
      </c>
      <c r="F54" s="26">
        <v>56</v>
      </c>
      <c r="G54" s="19">
        <v>36</v>
      </c>
      <c r="H54" s="19">
        <v>20</v>
      </c>
      <c r="I54" s="19">
        <v>0</v>
      </c>
      <c r="J54" s="19"/>
      <c r="K54" s="19"/>
      <c r="L54" s="19"/>
      <c r="M54" s="21"/>
      <c r="N54" s="21"/>
      <c r="O54" s="23">
        <v>30</v>
      </c>
      <c r="P54" s="23">
        <v>26</v>
      </c>
      <c r="Q54" s="24"/>
      <c r="R54" s="24"/>
      <c r="S54" s="25"/>
      <c r="T54" s="25"/>
    </row>
    <row r="55" spans="1:20" ht="28.5" x14ac:dyDescent="0.25">
      <c r="A55" s="19" t="s">
        <v>109</v>
      </c>
      <c r="B55" s="28" t="s">
        <v>108</v>
      </c>
      <c r="C55" s="19"/>
      <c r="D55" s="29">
        <f>D56+D62+D68+D74+D80+D89+D90</f>
        <v>2742</v>
      </c>
      <c r="E55" s="19"/>
      <c r="F55" s="19"/>
      <c r="G55" s="19"/>
      <c r="H55" s="19"/>
      <c r="I55" s="19"/>
      <c r="J55" s="19"/>
      <c r="K55" s="19"/>
      <c r="L55" s="19"/>
      <c r="M55" s="21"/>
      <c r="N55" s="21"/>
      <c r="O55" s="23"/>
      <c r="P55" s="23"/>
      <c r="Q55" s="24"/>
      <c r="R55" s="24"/>
      <c r="S55" s="25"/>
      <c r="T55" s="25"/>
    </row>
    <row r="56" spans="1:20" ht="43.5" customHeight="1" x14ac:dyDescent="0.25">
      <c r="A56" s="19" t="s">
        <v>110</v>
      </c>
      <c r="B56" s="27" t="s">
        <v>111</v>
      </c>
      <c r="C56" s="19"/>
      <c r="D56" s="29">
        <f>SUM(D57:D61)</f>
        <v>414</v>
      </c>
      <c r="E56" s="19">
        <v>10</v>
      </c>
      <c r="F56" s="19">
        <f>SUM(F57:F61)</f>
        <v>404</v>
      </c>
      <c r="G56" s="19">
        <f>SUM(G57:G60)</f>
        <v>98</v>
      </c>
      <c r="H56" s="19">
        <v>78</v>
      </c>
      <c r="I56" s="19">
        <v>30</v>
      </c>
      <c r="J56" s="19">
        <v>10</v>
      </c>
      <c r="K56" s="19">
        <v>8</v>
      </c>
      <c r="L56" s="19">
        <v>180</v>
      </c>
      <c r="M56" s="21"/>
      <c r="N56" s="21"/>
      <c r="O56" s="23"/>
      <c r="P56" s="23"/>
      <c r="Q56" s="24"/>
      <c r="R56" s="24"/>
      <c r="S56" s="25"/>
      <c r="T56" s="25"/>
    </row>
    <row r="57" spans="1:20" ht="42" customHeight="1" x14ac:dyDescent="0.25">
      <c r="A57" s="19" t="s">
        <v>112</v>
      </c>
      <c r="B57" s="27" t="s">
        <v>111</v>
      </c>
      <c r="C57" s="19"/>
      <c r="D57" s="26">
        <v>174</v>
      </c>
      <c r="E57" s="26">
        <v>8</v>
      </c>
      <c r="F57" s="26">
        <v>166</v>
      </c>
      <c r="G57" s="19">
        <v>96</v>
      </c>
      <c r="H57" s="19">
        <v>40</v>
      </c>
      <c r="I57" s="19">
        <v>30</v>
      </c>
      <c r="J57" s="19"/>
      <c r="K57" s="19"/>
      <c r="L57" s="19"/>
      <c r="M57" s="21"/>
      <c r="N57" s="21"/>
      <c r="O57" s="23">
        <v>82</v>
      </c>
      <c r="P57" s="23">
        <v>84</v>
      </c>
      <c r="Q57" s="24"/>
      <c r="R57" s="24"/>
      <c r="S57" s="25"/>
      <c r="T57" s="25"/>
    </row>
    <row r="58" spans="1:20" ht="42" customHeight="1" x14ac:dyDescent="0.25">
      <c r="A58" s="19" t="s">
        <v>113</v>
      </c>
      <c r="B58" s="27" t="s">
        <v>114</v>
      </c>
      <c r="C58" s="19"/>
      <c r="D58" s="26">
        <v>42</v>
      </c>
      <c r="E58" s="26">
        <v>2</v>
      </c>
      <c r="F58" s="26">
        <v>40</v>
      </c>
      <c r="G58" s="19">
        <v>2</v>
      </c>
      <c r="H58" s="19">
        <v>38</v>
      </c>
      <c r="I58" s="19">
        <v>0</v>
      </c>
      <c r="J58" s="19"/>
      <c r="K58" s="19"/>
      <c r="L58" s="19"/>
      <c r="M58" s="21"/>
      <c r="N58" s="21"/>
      <c r="O58" s="23">
        <v>20</v>
      </c>
      <c r="P58" s="23">
        <v>20</v>
      </c>
      <c r="Q58" s="24"/>
      <c r="R58" s="24"/>
      <c r="S58" s="25"/>
      <c r="T58" s="25"/>
    </row>
    <row r="59" spans="1:20" x14ac:dyDescent="0.25">
      <c r="A59" s="19" t="s">
        <v>115</v>
      </c>
      <c r="B59" s="27" t="s">
        <v>116</v>
      </c>
      <c r="C59" s="19"/>
      <c r="D59" s="19">
        <v>72</v>
      </c>
      <c r="E59" s="19">
        <v>0</v>
      </c>
      <c r="F59" s="26">
        <v>72</v>
      </c>
      <c r="G59" s="19">
        <v>0</v>
      </c>
      <c r="H59" s="19">
        <v>0</v>
      </c>
      <c r="I59" s="19">
        <v>0</v>
      </c>
      <c r="J59" s="19"/>
      <c r="K59" s="19"/>
      <c r="L59" s="19">
        <v>72</v>
      </c>
      <c r="M59" s="21"/>
      <c r="N59" s="21"/>
      <c r="O59" s="23">
        <v>36</v>
      </c>
      <c r="P59" s="23">
        <v>36</v>
      </c>
      <c r="Q59" s="24"/>
      <c r="R59" s="24"/>
      <c r="S59" s="25"/>
      <c r="T59" s="25"/>
    </row>
    <row r="60" spans="1:20" ht="30" x14ac:dyDescent="0.25">
      <c r="A60" s="19" t="s">
        <v>117</v>
      </c>
      <c r="B60" s="30" t="s">
        <v>118</v>
      </c>
      <c r="C60" s="19"/>
      <c r="D60" s="19">
        <v>108</v>
      </c>
      <c r="E60" s="19">
        <v>0</v>
      </c>
      <c r="F60" s="26">
        <v>108</v>
      </c>
      <c r="G60" s="19">
        <v>0</v>
      </c>
      <c r="H60" s="19">
        <v>0</v>
      </c>
      <c r="I60" s="19">
        <v>0</v>
      </c>
      <c r="J60" s="19"/>
      <c r="K60" s="19"/>
      <c r="L60" s="19">
        <v>108</v>
      </c>
      <c r="M60" s="21"/>
      <c r="N60" s="21"/>
      <c r="O60" s="23"/>
      <c r="P60" s="23">
        <v>108</v>
      </c>
      <c r="Q60" s="24"/>
      <c r="R60" s="24"/>
      <c r="S60" s="25"/>
      <c r="T60" s="25"/>
    </row>
    <row r="61" spans="1:20" x14ac:dyDescent="0.25">
      <c r="A61" s="19" t="s">
        <v>120</v>
      </c>
      <c r="B61" s="27" t="s">
        <v>119</v>
      </c>
      <c r="C61" s="19" t="s">
        <v>57</v>
      </c>
      <c r="D61" s="19">
        <v>18</v>
      </c>
      <c r="E61" s="19">
        <v>0</v>
      </c>
      <c r="F61" s="19">
        <v>18</v>
      </c>
      <c r="G61" s="19"/>
      <c r="H61" s="19"/>
      <c r="I61" s="19"/>
      <c r="J61" s="19">
        <v>10</v>
      </c>
      <c r="K61" s="19">
        <v>8</v>
      </c>
      <c r="L61" s="19"/>
      <c r="M61" s="21"/>
      <c r="N61" s="21"/>
      <c r="O61" s="23"/>
      <c r="P61" s="23">
        <v>18</v>
      </c>
      <c r="Q61" s="24"/>
      <c r="R61" s="24"/>
      <c r="S61" s="25"/>
      <c r="T61" s="25"/>
    </row>
    <row r="62" spans="1:20" ht="60" x14ac:dyDescent="0.25">
      <c r="A62" s="19" t="s">
        <v>121</v>
      </c>
      <c r="B62" s="27" t="s">
        <v>130</v>
      </c>
      <c r="C62" s="19"/>
      <c r="D62" s="29">
        <f>SUM(D63:D67)</f>
        <v>384</v>
      </c>
      <c r="E62" s="19">
        <v>12</v>
      </c>
      <c r="F62" s="26">
        <f>SUM(F63:F67)</f>
        <v>372</v>
      </c>
      <c r="G62" s="19">
        <v>60</v>
      </c>
      <c r="H62" s="19">
        <v>86</v>
      </c>
      <c r="I62" s="19">
        <v>30</v>
      </c>
      <c r="J62" s="19"/>
      <c r="K62" s="19"/>
      <c r="L62" s="19"/>
      <c r="M62" s="21"/>
      <c r="N62" s="21"/>
      <c r="O62" s="23"/>
      <c r="P62" s="23"/>
      <c r="Q62" s="24"/>
      <c r="R62" s="24"/>
      <c r="S62" s="25"/>
      <c r="T62" s="25"/>
    </row>
    <row r="63" spans="1:20" ht="60" x14ac:dyDescent="0.25">
      <c r="A63" s="19" t="s">
        <v>123</v>
      </c>
      <c r="B63" s="27" t="s">
        <v>130</v>
      </c>
      <c r="C63" s="19"/>
      <c r="D63" s="19">
        <v>144</v>
      </c>
      <c r="E63" s="19">
        <v>10</v>
      </c>
      <c r="F63" s="26">
        <v>134</v>
      </c>
      <c r="G63" s="19">
        <v>58</v>
      </c>
      <c r="H63" s="19">
        <v>46</v>
      </c>
      <c r="I63" s="19">
        <v>30</v>
      </c>
      <c r="J63" s="19"/>
      <c r="K63" s="19"/>
      <c r="L63" s="19"/>
      <c r="M63" s="21"/>
      <c r="N63" s="21"/>
      <c r="O63" s="23"/>
      <c r="P63" s="23"/>
      <c r="Q63" s="24">
        <v>52</v>
      </c>
      <c r="R63" s="24">
        <v>82</v>
      </c>
      <c r="S63" s="25"/>
      <c r="T63" s="25"/>
    </row>
    <row r="64" spans="1:20" ht="57" customHeight="1" x14ac:dyDescent="0.25">
      <c r="A64" s="19" t="s">
        <v>124</v>
      </c>
      <c r="B64" s="27" t="s">
        <v>133</v>
      </c>
      <c r="C64" s="19"/>
      <c r="D64" s="19">
        <v>42</v>
      </c>
      <c r="E64" s="19">
        <v>2</v>
      </c>
      <c r="F64" s="26">
        <v>40</v>
      </c>
      <c r="G64" s="19">
        <v>2</v>
      </c>
      <c r="H64" s="19">
        <v>38</v>
      </c>
      <c r="I64" s="19">
        <v>0</v>
      </c>
      <c r="J64" s="19"/>
      <c r="K64" s="19"/>
      <c r="L64" s="19"/>
      <c r="M64" s="21"/>
      <c r="N64" s="21"/>
      <c r="O64" s="23"/>
      <c r="P64" s="23"/>
      <c r="Q64" s="24">
        <v>20</v>
      </c>
      <c r="R64" s="24">
        <v>20</v>
      </c>
      <c r="S64" s="25"/>
      <c r="T64" s="25"/>
    </row>
    <row r="65" spans="1:20" x14ac:dyDescent="0.25">
      <c r="A65" s="19" t="s">
        <v>126</v>
      </c>
      <c r="B65" s="27" t="s">
        <v>116</v>
      </c>
      <c r="C65" s="19"/>
      <c r="D65" s="26">
        <v>72</v>
      </c>
      <c r="E65" s="26">
        <v>0</v>
      </c>
      <c r="F65" s="26">
        <v>72</v>
      </c>
      <c r="G65" s="19"/>
      <c r="H65" s="19"/>
      <c r="I65" s="19"/>
      <c r="J65" s="19"/>
      <c r="K65" s="19"/>
      <c r="L65" s="19">
        <v>72</v>
      </c>
      <c r="M65" s="21"/>
      <c r="N65" s="21"/>
      <c r="O65" s="23"/>
      <c r="P65" s="23"/>
      <c r="Q65" s="24">
        <v>36</v>
      </c>
      <c r="R65" s="24">
        <v>36</v>
      </c>
      <c r="S65" s="25"/>
      <c r="T65" s="25"/>
    </row>
    <row r="66" spans="1:20" ht="30" x14ac:dyDescent="0.25">
      <c r="A66" s="19" t="s">
        <v>127</v>
      </c>
      <c r="B66" s="30" t="s">
        <v>118</v>
      </c>
      <c r="C66" s="19"/>
      <c r="D66" s="19">
        <v>108</v>
      </c>
      <c r="E66" s="19">
        <v>0</v>
      </c>
      <c r="F66" s="26">
        <v>108</v>
      </c>
      <c r="G66" s="19"/>
      <c r="H66" s="19"/>
      <c r="I66" s="19"/>
      <c r="J66" s="19"/>
      <c r="K66" s="19"/>
      <c r="L66" s="19">
        <v>108</v>
      </c>
      <c r="M66" s="21"/>
      <c r="N66" s="21"/>
      <c r="O66" s="23"/>
      <c r="P66" s="23"/>
      <c r="Q66" s="24"/>
      <c r="R66" s="24">
        <v>108</v>
      </c>
      <c r="S66" s="25"/>
      <c r="T66" s="25"/>
    </row>
    <row r="67" spans="1:20" x14ac:dyDescent="0.25">
      <c r="A67" s="19" t="s">
        <v>128</v>
      </c>
      <c r="B67" s="27" t="s">
        <v>119</v>
      </c>
      <c r="C67" s="19" t="s">
        <v>57</v>
      </c>
      <c r="D67" s="19">
        <v>18</v>
      </c>
      <c r="E67" s="19">
        <v>0</v>
      </c>
      <c r="F67" s="19">
        <v>18</v>
      </c>
      <c r="G67" s="19"/>
      <c r="H67" s="19"/>
      <c r="I67" s="19"/>
      <c r="J67" s="19">
        <v>10</v>
      </c>
      <c r="K67" s="19">
        <v>8</v>
      </c>
      <c r="L67" s="19"/>
      <c r="M67" s="21"/>
      <c r="N67" s="21"/>
      <c r="O67" s="23"/>
      <c r="P67" s="23"/>
      <c r="Q67" s="24"/>
      <c r="R67" s="24">
        <v>18</v>
      </c>
      <c r="S67" s="25"/>
      <c r="T67" s="25"/>
    </row>
    <row r="68" spans="1:20" ht="45" x14ac:dyDescent="0.25">
      <c r="A68" s="19" t="s">
        <v>129</v>
      </c>
      <c r="B68" s="27" t="s">
        <v>122</v>
      </c>
      <c r="C68" s="19"/>
      <c r="D68" s="29">
        <f>SUM(D69:D73)</f>
        <v>362</v>
      </c>
      <c r="E68" s="19">
        <v>10</v>
      </c>
      <c r="F68" s="19">
        <v>352</v>
      </c>
      <c r="G68" s="19">
        <v>70</v>
      </c>
      <c r="H68" s="19">
        <v>84</v>
      </c>
      <c r="I68" s="19">
        <v>0</v>
      </c>
      <c r="J68" s="19"/>
      <c r="K68" s="19"/>
      <c r="L68" s="19"/>
      <c r="M68" s="21"/>
      <c r="N68" s="21"/>
      <c r="O68" s="23"/>
      <c r="P68" s="23"/>
      <c r="Q68" s="24"/>
      <c r="R68" s="24"/>
      <c r="S68" s="25"/>
      <c r="T68" s="25"/>
    </row>
    <row r="69" spans="1:20" ht="60" x14ac:dyDescent="0.25">
      <c r="A69" s="19" t="s">
        <v>131</v>
      </c>
      <c r="B69" s="27" t="s">
        <v>130</v>
      </c>
      <c r="C69" s="19"/>
      <c r="D69" s="19">
        <v>122</v>
      </c>
      <c r="E69" s="19">
        <v>8</v>
      </c>
      <c r="F69" s="26">
        <v>114</v>
      </c>
      <c r="G69" s="19">
        <v>68</v>
      </c>
      <c r="H69" s="19">
        <v>46</v>
      </c>
      <c r="I69" s="19">
        <v>0</v>
      </c>
      <c r="J69" s="19"/>
      <c r="K69" s="19"/>
      <c r="L69" s="19"/>
      <c r="M69" s="21"/>
      <c r="N69" s="21"/>
      <c r="O69" s="23"/>
      <c r="P69" s="23"/>
      <c r="Q69" s="24"/>
      <c r="R69" s="24"/>
      <c r="S69" s="25">
        <v>38</v>
      </c>
      <c r="T69" s="25">
        <v>76</v>
      </c>
    </row>
    <row r="70" spans="1:20" ht="55.5" customHeight="1" x14ac:dyDescent="0.25">
      <c r="A70" s="19" t="s">
        <v>132</v>
      </c>
      <c r="B70" s="27" t="s">
        <v>125</v>
      </c>
      <c r="C70" s="19"/>
      <c r="D70" s="19">
        <v>42</v>
      </c>
      <c r="E70" s="19">
        <v>2</v>
      </c>
      <c r="F70" s="26">
        <v>40</v>
      </c>
      <c r="G70" s="19">
        <v>2</v>
      </c>
      <c r="H70" s="19">
        <v>38</v>
      </c>
      <c r="I70" s="19">
        <v>0</v>
      </c>
      <c r="J70" s="19"/>
      <c r="K70" s="19"/>
      <c r="L70" s="19"/>
      <c r="M70" s="21"/>
      <c r="N70" s="21"/>
      <c r="O70" s="23"/>
      <c r="P70" s="23"/>
      <c r="Q70" s="24"/>
      <c r="R70" s="24"/>
      <c r="S70" s="25">
        <v>16</v>
      </c>
      <c r="T70" s="25">
        <v>24</v>
      </c>
    </row>
    <row r="71" spans="1:20" x14ac:dyDescent="0.25">
      <c r="A71" s="19" t="s">
        <v>135</v>
      </c>
      <c r="B71" s="27" t="s">
        <v>116</v>
      </c>
      <c r="C71" s="19"/>
      <c r="D71" s="19">
        <v>72</v>
      </c>
      <c r="E71" s="19">
        <v>0</v>
      </c>
      <c r="F71" s="26">
        <v>72</v>
      </c>
      <c r="G71" s="19"/>
      <c r="H71" s="19"/>
      <c r="I71" s="19"/>
      <c r="J71" s="19"/>
      <c r="K71" s="19"/>
      <c r="L71" s="19">
        <v>72</v>
      </c>
      <c r="M71" s="21"/>
      <c r="N71" s="21"/>
      <c r="O71" s="23"/>
      <c r="P71" s="23"/>
      <c r="Q71" s="24"/>
      <c r="R71" s="24"/>
      <c r="S71" s="25">
        <v>36</v>
      </c>
      <c r="T71" s="25">
        <v>36</v>
      </c>
    </row>
    <row r="72" spans="1:20" ht="30" x14ac:dyDescent="0.25">
      <c r="A72" s="19" t="s">
        <v>134</v>
      </c>
      <c r="B72" s="30" t="s">
        <v>118</v>
      </c>
      <c r="C72" s="19"/>
      <c r="D72" s="19">
        <v>108</v>
      </c>
      <c r="E72" s="19">
        <v>0</v>
      </c>
      <c r="F72" s="26">
        <v>108</v>
      </c>
      <c r="G72" s="19"/>
      <c r="H72" s="19"/>
      <c r="I72" s="19"/>
      <c r="J72" s="19"/>
      <c r="K72" s="19"/>
      <c r="L72" s="19">
        <v>108</v>
      </c>
      <c r="M72" s="21"/>
      <c r="N72" s="21"/>
      <c r="O72" s="23"/>
      <c r="P72" s="23"/>
      <c r="Q72" s="24"/>
      <c r="R72" s="24"/>
      <c r="S72" s="25"/>
      <c r="T72" s="25">
        <v>108</v>
      </c>
    </row>
    <row r="73" spans="1:20" x14ac:dyDescent="0.25">
      <c r="A73" s="19" t="s">
        <v>136</v>
      </c>
      <c r="B73" s="27" t="s">
        <v>119</v>
      </c>
      <c r="C73" s="19" t="s">
        <v>57</v>
      </c>
      <c r="D73" s="19">
        <v>18</v>
      </c>
      <c r="E73" s="19"/>
      <c r="F73" s="26">
        <v>18</v>
      </c>
      <c r="G73" s="19"/>
      <c r="H73" s="19"/>
      <c r="I73" s="19"/>
      <c r="J73" s="19">
        <v>10</v>
      </c>
      <c r="K73" s="19">
        <v>8</v>
      </c>
      <c r="L73" s="19"/>
      <c r="M73" s="21"/>
      <c r="N73" s="21"/>
      <c r="O73" s="23"/>
      <c r="P73" s="23"/>
      <c r="Q73" s="24"/>
      <c r="R73" s="24"/>
      <c r="S73" s="25"/>
      <c r="T73" s="25">
        <v>18</v>
      </c>
    </row>
    <row r="74" spans="1:20" ht="45" x14ac:dyDescent="0.25">
      <c r="A74" s="19" t="s">
        <v>137</v>
      </c>
      <c r="B74" s="27" t="s">
        <v>138</v>
      </c>
      <c r="C74" s="19"/>
      <c r="D74" s="29">
        <f>SUM(D75:D79)</f>
        <v>390</v>
      </c>
      <c r="E74" s="19">
        <v>12</v>
      </c>
      <c r="F74" s="19">
        <f>SUM(F75:F79)</f>
        <v>378</v>
      </c>
      <c r="G74" s="19">
        <v>102</v>
      </c>
      <c r="H74" s="19">
        <v>78</v>
      </c>
      <c r="I74" s="19">
        <v>0</v>
      </c>
      <c r="J74" s="19"/>
      <c r="K74" s="19"/>
      <c r="L74" s="19"/>
      <c r="M74" s="21"/>
      <c r="N74" s="21"/>
      <c r="O74" s="23"/>
      <c r="P74" s="23"/>
      <c r="Q74" s="24"/>
      <c r="R74" s="24"/>
      <c r="S74" s="25"/>
      <c r="T74" s="25"/>
    </row>
    <row r="75" spans="1:20" ht="45" x14ac:dyDescent="0.25">
      <c r="A75" s="19" t="s">
        <v>139</v>
      </c>
      <c r="B75" s="27" t="s">
        <v>138</v>
      </c>
      <c r="C75" s="19"/>
      <c r="D75" s="19">
        <v>150</v>
      </c>
      <c r="E75" s="19">
        <v>10</v>
      </c>
      <c r="F75" s="26">
        <v>140</v>
      </c>
      <c r="G75" s="19">
        <v>100</v>
      </c>
      <c r="H75" s="19">
        <v>40</v>
      </c>
      <c r="I75" s="19">
        <v>0</v>
      </c>
      <c r="J75" s="19"/>
      <c r="K75" s="19"/>
      <c r="L75" s="19"/>
      <c r="M75" s="21"/>
      <c r="N75" s="21"/>
      <c r="O75" s="23">
        <v>72</v>
      </c>
      <c r="P75" s="23">
        <v>68</v>
      </c>
      <c r="Q75" s="24"/>
      <c r="R75" s="24"/>
      <c r="S75" s="25"/>
      <c r="T75" s="25"/>
    </row>
    <row r="76" spans="1:20" ht="60" x14ac:dyDescent="0.25">
      <c r="A76" s="19" t="s">
        <v>140</v>
      </c>
      <c r="B76" s="27" t="s">
        <v>141</v>
      </c>
      <c r="C76" s="19"/>
      <c r="D76" s="19">
        <v>42</v>
      </c>
      <c r="E76" s="19">
        <v>2</v>
      </c>
      <c r="F76" s="26">
        <v>40</v>
      </c>
      <c r="G76" s="19">
        <v>2</v>
      </c>
      <c r="H76" s="19">
        <v>38</v>
      </c>
      <c r="I76" s="19">
        <v>0</v>
      </c>
      <c r="J76" s="19"/>
      <c r="K76" s="19"/>
      <c r="L76" s="19"/>
      <c r="M76" s="21"/>
      <c r="N76" s="21"/>
      <c r="O76" s="23">
        <v>20</v>
      </c>
      <c r="P76" s="23">
        <v>20</v>
      </c>
      <c r="Q76" s="24"/>
      <c r="R76" s="24"/>
      <c r="S76" s="25"/>
      <c r="T76" s="25"/>
    </row>
    <row r="77" spans="1:20" x14ac:dyDescent="0.25">
      <c r="A77" s="19" t="s">
        <v>142</v>
      </c>
      <c r="B77" s="27" t="s">
        <v>116</v>
      </c>
      <c r="C77" s="19"/>
      <c r="D77" s="19">
        <v>72</v>
      </c>
      <c r="E77" s="19">
        <v>0</v>
      </c>
      <c r="F77" s="26">
        <v>72</v>
      </c>
      <c r="G77" s="19"/>
      <c r="H77" s="19"/>
      <c r="I77" s="19"/>
      <c r="J77" s="19"/>
      <c r="K77" s="19"/>
      <c r="L77" s="19">
        <v>72</v>
      </c>
      <c r="M77" s="21"/>
      <c r="N77" s="21"/>
      <c r="O77" s="23">
        <v>36</v>
      </c>
      <c r="P77" s="23">
        <v>36</v>
      </c>
      <c r="Q77" s="24"/>
      <c r="R77" s="24"/>
      <c r="S77" s="25"/>
      <c r="T77" s="25"/>
    </row>
    <row r="78" spans="1:20" ht="30" x14ac:dyDescent="0.25">
      <c r="A78" s="19" t="s">
        <v>143</v>
      </c>
      <c r="B78" s="30" t="s">
        <v>118</v>
      </c>
      <c r="C78" s="19"/>
      <c r="D78" s="19">
        <v>108</v>
      </c>
      <c r="E78" s="19">
        <v>0</v>
      </c>
      <c r="F78" s="26">
        <v>108</v>
      </c>
      <c r="G78" s="19"/>
      <c r="H78" s="19"/>
      <c r="I78" s="19"/>
      <c r="J78" s="19"/>
      <c r="K78" s="19"/>
      <c r="L78" s="19">
        <v>108</v>
      </c>
      <c r="M78" s="21"/>
      <c r="N78" s="21"/>
      <c r="O78" s="23"/>
      <c r="P78" s="23">
        <v>108</v>
      </c>
      <c r="Q78" s="24"/>
      <c r="R78" s="24"/>
      <c r="S78" s="25"/>
      <c r="T78" s="25"/>
    </row>
    <row r="79" spans="1:20" x14ac:dyDescent="0.25">
      <c r="A79" s="19" t="s">
        <v>144</v>
      </c>
      <c r="B79" s="27" t="s">
        <v>119</v>
      </c>
      <c r="C79" s="19" t="s">
        <v>57</v>
      </c>
      <c r="D79" s="19">
        <v>18</v>
      </c>
      <c r="E79" s="19"/>
      <c r="F79" s="19">
        <v>18</v>
      </c>
      <c r="G79" s="19"/>
      <c r="H79" s="19"/>
      <c r="I79" s="19"/>
      <c r="J79" s="19">
        <v>10</v>
      </c>
      <c r="K79" s="19">
        <v>8</v>
      </c>
      <c r="L79" s="19"/>
      <c r="M79" s="21"/>
      <c r="N79" s="21"/>
      <c r="O79" s="23"/>
      <c r="P79" s="23">
        <v>18</v>
      </c>
      <c r="Q79" s="24"/>
      <c r="R79" s="24"/>
      <c r="S79" s="25"/>
      <c r="T79" s="25"/>
    </row>
    <row r="80" spans="1:20" ht="60" x14ac:dyDescent="0.25">
      <c r="A80" s="19" t="s">
        <v>145</v>
      </c>
      <c r="B80" s="27" t="s">
        <v>146</v>
      </c>
      <c r="C80" s="19"/>
      <c r="D80" s="29">
        <f>SUM(D81:D88)</f>
        <v>832</v>
      </c>
      <c r="E80" s="19">
        <f>SUM(E81:E88)</f>
        <v>26</v>
      </c>
      <c r="F80" s="19">
        <f>SUM(F81:F88)</f>
        <v>808</v>
      </c>
      <c r="G80" s="19">
        <v>230</v>
      </c>
      <c r="H80" s="19">
        <v>198</v>
      </c>
      <c r="I80" s="19">
        <v>0</v>
      </c>
      <c r="J80" s="19"/>
      <c r="K80" s="19"/>
      <c r="L80" s="19"/>
      <c r="M80" s="21"/>
      <c r="N80" s="21"/>
      <c r="O80" s="23"/>
      <c r="P80" s="23"/>
      <c r="Q80" s="24"/>
      <c r="R80" s="24"/>
      <c r="S80" s="25"/>
      <c r="T80" s="25"/>
    </row>
    <row r="81" spans="1:20" ht="45" x14ac:dyDescent="0.25">
      <c r="A81" s="19" t="s">
        <v>147</v>
      </c>
      <c r="B81" s="30" t="s">
        <v>148</v>
      </c>
      <c r="C81" s="19"/>
      <c r="D81" s="19">
        <v>206</v>
      </c>
      <c r="E81" s="19">
        <v>12</v>
      </c>
      <c r="F81" s="19">
        <v>194</v>
      </c>
      <c r="G81" s="19">
        <v>114</v>
      </c>
      <c r="H81" s="19">
        <v>80</v>
      </c>
      <c r="I81" s="19">
        <v>0</v>
      </c>
      <c r="J81" s="19"/>
      <c r="K81" s="19"/>
      <c r="L81" s="19"/>
      <c r="M81" s="21"/>
      <c r="N81" s="21"/>
      <c r="O81" s="23"/>
      <c r="P81" s="23"/>
      <c r="Q81" s="24">
        <v>66</v>
      </c>
      <c r="R81" s="24">
        <v>60</v>
      </c>
      <c r="S81" s="25">
        <v>68</v>
      </c>
      <c r="T81" s="25"/>
    </row>
    <row r="82" spans="1:20" ht="30" x14ac:dyDescent="0.25">
      <c r="A82" s="26" t="s">
        <v>147</v>
      </c>
      <c r="B82" s="27" t="s">
        <v>150</v>
      </c>
      <c r="C82" s="19"/>
      <c r="D82" s="19">
        <v>40</v>
      </c>
      <c r="E82" s="19">
        <v>2</v>
      </c>
      <c r="F82" s="26">
        <v>40</v>
      </c>
      <c r="G82" s="19">
        <v>2</v>
      </c>
      <c r="H82" s="19">
        <v>38</v>
      </c>
      <c r="I82" s="19">
        <v>0</v>
      </c>
      <c r="J82" s="19"/>
      <c r="K82" s="19"/>
      <c r="L82" s="19"/>
      <c r="M82" s="21"/>
      <c r="N82" s="21"/>
      <c r="O82" s="23"/>
      <c r="P82" s="23"/>
      <c r="Q82" s="24"/>
      <c r="R82" s="24">
        <v>20</v>
      </c>
      <c r="S82" s="25">
        <v>20</v>
      </c>
      <c r="T82" s="25"/>
    </row>
    <row r="83" spans="1:20" x14ac:dyDescent="0.25">
      <c r="A83" s="26" t="s">
        <v>151</v>
      </c>
      <c r="B83" s="27" t="s">
        <v>116</v>
      </c>
      <c r="C83" s="19"/>
      <c r="D83" s="19">
        <v>72</v>
      </c>
      <c r="E83" s="19">
        <v>0</v>
      </c>
      <c r="F83" s="26">
        <v>72</v>
      </c>
      <c r="G83" s="19"/>
      <c r="H83" s="19"/>
      <c r="I83" s="19"/>
      <c r="J83" s="19"/>
      <c r="K83" s="19"/>
      <c r="L83" s="19">
        <v>72</v>
      </c>
      <c r="M83" s="21"/>
      <c r="N83" s="21"/>
      <c r="O83" s="23"/>
      <c r="P83" s="23"/>
      <c r="Q83" s="24">
        <v>36</v>
      </c>
      <c r="R83" s="24">
        <v>36</v>
      </c>
      <c r="S83" s="25"/>
      <c r="T83" s="25"/>
    </row>
    <row r="84" spans="1:20" ht="30" x14ac:dyDescent="0.25">
      <c r="A84" s="26" t="s">
        <v>152</v>
      </c>
      <c r="B84" s="30" t="s">
        <v>118</v>
      </c>
      <c r="C84" s="19"/>
      <c r="D84" s="19">
        <v>108</v>
      </c>
      <c r="E84" s="19">
        <v>0</v>
      </c>
      <c r="F84" s="26">
        <v>108</v>
      </c>
      <c r="G84" s="19"/>
      <c r="H84" s="19"/>
      <c r="I84" s="19"/>
      <c r="J84" s="19"/>
      <c r="K84" s="19"/>
      <c r="L84" s="19">
        <v>108</v>
      </c>
      <c r="M84" s="21"/>
      <c r="N84" s="21"/>
      <c r="O84" s="23"/>
      <c r="P84" s="23"/>
      <c r="Q84" s="24"/>
      <c r="R84" s="24"/>
      <c r="S84" s="25">
        <v>108</v>
      </c>
      <c r="T84" s="25"/>
    </row>
    <row r="85" spans="1:20" ht="30" x14ac:dyDescent="0.25">
      <c r="A85" s="26" t="s">
        <v>149</v>
      </c>
      <c r="B85" s="30" t="s">
        <v>168</v>
      </c>
      <c r="C85" s="19"/>
      <c r="D85" s="19">
        <v>206</v>
      </c>
      <c r="E85" s="19">
        <v>12</v>
      </c>
      <c r="F85" s="26">
        <v>194</v>
      </c>
      <c r="G85" s="19">
        <v>114</v>
      </c>
      <c r="H85" s="19">
        <v>80</v>
      </c>
      <c r="I85" s="19">
        <v>0</v>
      </c>
      <c r="J85" s="19"/>
      <c r="K85" s="19"/>
      <c r="L85" s="19"/>
      <c r="M85" s="21"/>
      <c r="N85" s="21"/>
      <c r="O85" s="23"/>
      <c r="P85" s="23"/>
      <c r="Q85" s="24">
        <v>66</v>
      </c>
      <c r="R85" s="24">
        <v>52</v>
      </c>
      <c r="S85" s="25">
        <v>56</v>
      </c>
      <c r="T85" s="25">
        <v>20</v>
      </c>
    </row>
    <row r="86" spans="1:20" x14ac:dyDescent="0.25">
      <c r="A86" s="26" t="s">
        <v>166</v>
      </c>
      <c r="B86" s="27" t="s">
        <v>116</v>
      </c>
      <c r="C86" s="19"/>
      <c r="D86" s="19">
        <v>72</v>
      </c>
      <c r="E86" s="19">
        <v>0</v>
      </c>
      <c r="F86" s="26">
        <v>72</v>
      </c>
      <c r="G86" s="19"/>
      <c r="H86" s="19"/>
      <c r="I86" s="19"/>
      <c r="J86" s="19"/>
      <c r="K86" s="19"/>
      <c r="L86" s="19">
        <v>72</v>
      </c>
      <c r="M86" s="21"/>
      <c r="N86" s="21"/>
      <c r="O86" s="23"/>
      <c r="P86" s="23"/>
      <c r="Q86" s="24">
        <v>36</v>
      </c>
      <c r="R86" s="24">
        <v>36</v>
      </c>
      <c r="S86" s="25"/>
      <c r="T86" s="25"/>
    </row>
    <row r="87" spans="1:20" ht="30" x14ac:dyDescent="0.25">
      <c r="A87" s="26" t="s">
        <v>167</v>
      </c>
      <c r="B87" s="30" t="s">
        <v>118</v>
      </c>
      <c r="C87" s="19"/>
      <c r="D87" s="19">
        <v>108</v>
      </c>
      <c r="E87" s="19">
        <v>0</v>
      </c>
      <c r="F87" s="26">
        <v>108</v>
      </c>
      <c r="G87" s="19"/>
      <c r="H87" s="19"/>
      <c r="I87" s="19"/>
      <c r="J87" s="19"/>
      <c r="K87" s="19"/>
      <c r="L87" s="19">
        <v>108</v>
      </c>
      <c r="M87" s="21"/>
      <c r="N87" s="21"/>
      <c r="O87" s="23"/>
      <c r="P87" s="23"/>
      <c r="Q87" s="24"/>
      <c r="R87" s="24"/>
      <c r="S87" s="25">
        <v>108</v>
      </c>
      <c r="T87" s="25"/>
    </row>
    <row r="88" spans="1:20" x14ac:dyDescent="0.25">
      <c r="A88" s="26" t="s">
        <v>153</v>
      </c>
      <c r="B88" s="27" t="s">
        <v>154</v>
      </c>
      <c r="C88" s="19" t="s">
        <v>57</v>
      </c>
      <c r="D88" s="19">
        <v>20</v>
      </c>
      <c r="E88" s="19"/>
      <c r="F88" s="19">
        <v>20</v>
      </c>
      <c r="G88" s="19"/>
      <c r="H88" s="19"/>
      <c r="I88" s="19"/>
      <c r="J88" s="19">
        <v>10</v>
      </c>
      <c r="K88" s="19">
        <v>10</v>
      </c>
      <c r="L88" s="19"/>
      <c r="M88" s="21"/>
      <c r="N88" s="21"/>
      <c r="O88" s="23"/>
      <c r="P88" s="23"/>
      <c r="Q88" s="24"/>
      <c r="R88" s="24"/>
      <c r="S88" s="25"/>
      <c r="T88" s="25">
        <v>20</v>
      </c>
    </row>
    <row r="89" spans="1:20" ht="30" x14ac:dyDescent="0.25">
      <c r="A89" s="26" t="s">
        <v>155</v>
      </c>
      <c r="B89" s="27" t="s">
        <v>156</v>
      </c>
      <c r="C89" s="19"/>
      <c r="D89" s="19">
        <v>144</v>
      </c>
      <c r="E89" s="19">
        <v>0</v>
      </c>
      <c r="F89" s="19">
        <v>144</v>
      </c>
      <c r="G89" s="19"/>
      <c r="H89" s="19"/>
      <c r="I89" s="19"/>
      <c r="J89" s="19"/>
      <c r="K89" s="19"/>
      <c r="L89" s="19">
        <v>144</v>
      </c>
      <c r="M89" s="21"/>
      <c r="N89" s="21"/>
      <c r="O89" s="23"/>
      <c r="P89" s="23"/>
      <c r="Q89" s="24"/>
      <c r="R89" s="24"/>
      <c r="S89" s="25"/>
      <c r="T89" s="25">
        <v>144</v>
      </c>
    </row>
    <row r="90" spans="1:20" ht="30" x14ac:dyDescent="0.25">
      <c r="A90" s="26" t="s">
        <v>157</v>
      </c>
      <c r="B90" s="27" t="s">
        <v>158</v>
      </c>
      <c r="C90" s="19"/>
      <c r="D90" s="19">
        <v>216</v>
      </c>
      <c r="E90" s="19">
        <v>0</v>
      </c>
      <c r="F90" s="19">
        <v>216</v>
      </c>
      <c r="G90" s="19"/>
      <c r="H90" s="19"/>
      <c r="I90" s="19"/>
      <c r="J90" s="19"/>
      <c r="K90" s="19"/>
      <c r="L90" s="19"/>
      <c r="M90" s="21"/>
      <c r="N90" s="21"/>
      <c r="O90" s="23"/>
      <c r="P90" s="23"/>
      <c r="Q90" s="24"/>
      <c r="R90" s="24"/>
      <c r="S90" s="25"/>
      <c r="T90" s="25"/>
    </row>
    <row r="91" spans="1:20" ht="30" x14ac:dyDescent="0.25">
      <c r="A91" s="26" t="s">
        <v>159</v>
      </c>
      <c r="B91" s="27" t="s">
        <v>160</v>
      </c>
      <c r="C91" s="19"/>
      <c r="D91" s="19">
        <v>36</v>
      </c>
      <c r="E91" s="19">
        <v>0</v>
      </c>
      <c r="F91" s="19">
        <v>36</v>
      </c>
      <c r="G91" s="19"/>
      <c r="H91" s="19"/>
      <c r="I91" s="19"/>
      <c r="J91" s="19"/>
      <c r="K91" s="19"/>
      <c r="L91" s="19"/>
      <c r="M91" s="21"/>
      <c r="N91" s="21"/>
      <c r="O91" s="23"/>
      <c r="P91" s="23"/>
      <c r="Q91" s="24"/>
      <c r="R91" s="24"/>
      <c r="S91" s="25"/>
      <c r="T91" s="25"/>
    </row>
    <row r="92" spans="1:20" ht="30" x14ac:dyDescent="0.25">
      <c r="A92" s="26" t="s">
        <v>159</v>
      </c>
      <c r="B92" s="27" t="s">
        <v>161</v>
      </c>
      <c r="C92" s="19"/>
      <c r="D92" s="19">
        <v>36</v>
      </c>
      <c r="E92" s="19"/>
      <c r="F92" s="19">
        <v>36</v>
      </c>
      <c r="G92" s="19"/>
      <c r="H92" s="19"/>
      <c r="I92" s="19"/>
      <c r="J92" s="19"/>
      <c r="K92" s="19"/>
      <c r="L92" s="19"/>
      <c r="M92" s="21"/>
      <c r="N92" s="21"/>
      <c r="O92" s="23"/>
      <c r="P92" s="23"/>
      <c r="Q92" s="24"/>
      <c r="R92" s="24"/>
      <c r="S92" s="25"/>
      <c r="T92" s="25"/>
    </row>
    <row r="93" spans="1:20" ht="30" x14ac:dyDescent="0.25">
      <c r="A93" s="26" t="s">
        <v>162</v>
      </c>
      <c r="B93" s="27" t="s">
        <v>163</v>
      </c>
      <c r="C93" s="19"/>
      <c r="D93" s="19">
        <v>72</v>
      </c>
      <c r="E93" s="19"/>
      <c r="F93" s="19">
        <v>72</v>
      </c>
      <c r="G93" s="19"/>
      <c r="H93" s="19"/>
      <c r="I93" s="19"/>
      <c r="J93" s="19"/>
      <c r="K93" s="19"/>
      <c r="L93" s="19"/>
      <c r="M93" s="21"/>
      <c r="N93" s="21"/>
      <c r="O93" s="23"/>
      <c r="P93" s="23"/>
      <c r="Q93" s="24"/>
      <c r="R93" s="24"/>
      <c r="S93" s="25"/>
      <c r="T93" s="25"/>
    </row>
    <row r="94" spans="1:20" ht="30" x14ac:dyDescent="0.25">
      <c r="A94" s="26" t="s">
        <v>162</v>
      </c>
      <c r="B94" s="27" t="s">
        <v>164</v>
      </c>
      <c r="C94" s="19"/>
      <c r="D94" s="19">
        <v>72</v>
      </c>
      <c r="E94" s="19"/>
      <c r="F94" s="19">
        <v>72</v>
      </c>
      <c r="G94" s="19"/>
      <c r="H94" s="19"/>
      <c r="I94" s="19"/>
      <c r="J94" s="19"/>
      <c r="K94" s="19"/>
      <c r="L94" s="19"/>
      <c r="M94" s="21"/>
      <c r="N94" s="21"/>
      <c r="O94" s="23"/>
      <c r="P94" s="23"/>
      <c r="Q94" s="24"/>
      <c r="R94" s="24"/>
      <c r="S94" s="25"/>
      <c r="T94" s="25"/>
    </row>
    <row r="95" spans="1:20" x14ac:dyDescent="0.25">
      <c r="D95" s="31">
        <f>D12+D30+D36+D39+D55</f>
        <v>5940</v>
      </c>
      <c r="M95" s="4"/>
      <c r="N95" s="4"/>
    </row>
  </sheetData>
  <mergeCells count="29">
    <mergeCell ref="H1:I1"/>
    <mergeCell ref="C3:C10"/>
    <mergeCell ref="I8:I10"/>
    <mergeCell ref="S6:T6"/>
    <mergeCell ref="M7:M10"/>
    <mergeCell ref="S7:S10"/>
    <mergeCell ref="M6:N6"/>
    <mergeCell ref="O6:P6"/>
    <mergeCell ref="Q6:R6"/>
    <mergeCell ref="N7:N10"/>
    <mergeCell ref="O7:O10"/>
    <mergeCell ref="P7:P10"/>
    <mergeCell ref="Q7:Q10"/>
    <mergeCell ref="R7:R10"/>
    <mergeCell ref="M3:T5"/>
    <mergeCell ref="T7:T10"/>
    <mergeCell ref="B3:B10"/>
    <mergeCell ref="A3:A10"/>
    <mergeCell ref="F7:F10"/>
    <mergeCell ref="G8:G10"/>
    <mergeCell ref="H8:H10"/>
    <mergeCell ref="D3:D10"/>
    <mergeCell ref="E3:E10"/>
    <mergeCell ref="F3:L5"/>
    <mergeCell ref="F6:L6"/>
    <mergeCell ref="J9:K9"/>
    <mergeCell ref="G7:K7"/>
    <mergeCell ref="L7:L10"/>
    <mergeCell ref="J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2023-06-07T21:24:12Z</dcterms:modified>
</cp:coreProperties>
</file>